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940" activeTab="3"/>
  </bookViews>
  <sheets>
    <sheet name="封-2 招标控制价" sheetId="7" r:id="rId1"/>
    <sheet name="扉-2 招标控制价" sheetId="6" r:id="rId2"/>
    <sheet name="表-01_总说明" sheetId="5" r:id="rId3"/>
    <sheet name="自贸大厦空调计费系统采购与安装控制价" sheetId="4" r:id="rId4"/>
  </sheets>
  <definedNames>
    <definedName name="_xlnm.Print_Titles" localSheetId="3">自贸大厦空调计费系统采购与安装控制价!$1:$2</definedName>
    <definedName name="_xlnm.Print_Area" localSheetId="3">自贸大厦空调计费系统采购与安装控制价!$A$1:$G$20</definedName>
    <definedName name="建设单位">#REF!</definedName>
    <definedName name="建设事业_海航后装部海南房管处______________________工程名称_京航大厦装修工程">#REF!</definedName>
  </definedNames>
  <calcPr calcId="144525"/>
</workbook>
</file>

<file path=xl/sharedStrings.xml><?xml version="1.0" encoding="utf-8"?>
<sst xmlns="http://schemas.openxmlformats.org/spreadsheetml/2006/main" count="315" uniqueCount="76">
  <si>
    <t>自贸大厦空调计费系统采购与安装</t>
  </si>
  <si>
    <t>广西钦州保税港区整合优化为钦州综合保税区--II标段</t>
  </si>
  <si>
    <t>招 标 控 制 价</t>
  </si>
  <si>
    <t>广西钦保置业有限公司</t>
  </si>
  <si>
    <t>广西自贸区钦州港片区开发投资集团有限责任公司</t>
  </si>
  <si>
    <t>招  标  人:</t>
  </si>
  <si>
    <t>(单位盖章)</t>
  </si>
  <si>
    <t>广东普信项目管理有限公司</t>
  </si>
  <si>
    <t>广西振坤建筑工程有限公司</t>
  </si>
  <si>
    <t>造价咨询人:</t>
  </si>
  <si>
    <t>2022年07月15日</t>
  </si>
  <si>
    <t/>
  </si>
  <si>
    <t>封-1</t>
  </si>
  <si>
    <t>招标控制价</t>
  </si>
  <si>
    <t>(小写):</t>
  </si>
  <si>
    <t>572027.00元</t>
  </si>
  <si>
    <t>27747030.46元</t>
  </si>
  <si>
    <t>(大写):</t>
  </si>
  <si>
    <t>伍拾柒万贰仟零贰拾柒元整</t>
  </si>
  <si>
    <t>贰仟柒佰柒拾肆万柒仟零叁拾元肆角陆分</t>
  </si>
  <si>
    <t>(单位资质专用章)</t>
  </si>
  <si>
    <t>法定代表人 
或其授权人:</t>
  </si>
  <si>
    <t>(签字或盖章)</t>
  </si>
  <si>
    <t>编  制  人:</t>
  </si>
  <si>
    <t>复  核  人:</t>
  </si>
  <si>
    <t>(造价人员签字)</t>
  </si>
  <si>
    <t>(造价工程师签字盖专用章)</t>
  </si>
  <si>
    <t>编 制 时 间:</t>
  </si>
  <si>
    <t>复 核 时 间:</t>
  </si>
  <si>
    <t>扉-2</t>
  </si>
  <si>
    <t>总  说  明</t>
  </si>
  <si>
    <t>工程名称:自贸大厦空调计费系统采购与安装</t>
  </si>
  <si>
    <t xml:space="preserve"> 第1页 共1页</t>
  </si>
  <si>
    <t xml:space="preserve">    一、工程概况：自贸大厦空调计费系统采购与安装
    二、编制依据：
   （1）招标人提供的项目设备主要功能参数及清单。
   （2)项目设备价格向市场相关的商家询价。
    三、价格为货物在现场交货价，包括：货物的价格、货物的标准附件、备品备件、专用工具的价格、设计、运输、装卸、劳务、保险、税金、安装、调试、培训、售后服务及所有的不确定因素风险等费用。售后服务年限及说明见招标文件说明。
    四、本项目需采购的货物数量及技术要求由建设单位提供，如实际采购内容与清单不相符，按合同约定进行项目结算。
</t>
  </si>
  <si>
    <t>表-01</t>
  </si>
  <si>
    <t>序号</t>
  </si>
  <si>
    <t>产品名称</t>
  </si>
  <si>
    <t>规格型号</t>
  </si>
  <si>
    <t>单位</t>
  </si>
  <si>
    <t>数量</t>
  </si>
  <si>
    <t>单价（元）</t>
  </si>
  <si>
    <t>合计（元）</t>
  </si>
  <si>
    <t>时间型采集器</t>
  </si>
  <si>
    <t>C02B</t>
  </si>
  <si>
    <t>台</t>
  </si>
  <si>
    <t>整体式电磁热量表（DN80）</t>
  </si>
  <si>
    <t>AKE-C03P-15-80</t>
  </si>
  <si>
    <t>套</t>
  </si>
  <si>
    <t>整体式电磁热量表（DN125）</t>
  </si>
  <si>
    <t>AKE-C03P-15-125</t>
  </si>
  <si>
    <t>能耗数据采集器</t>
  </si>
  <si>
    <t>DCM19</t>
  </si>
  <si>
    <t>能耗计量软件</t>
  </si>
  <si>
    <t>AKE-BEMS-S-V3.1</t>
  </si>
  <si>
    <t>电源线</t>
  </si>
  <si>
    <t>RVV2*1.0mm2</t>
  </si>
  <si>
    <t>米</t>
  </si>
  <si>
    <t>通讯线</t>
  </si>
  <si>
    <t>RVS2*0.5mm2</t>
  </si>
  <si>
    <t>KGB线管</t>
  </si>
  <si>
    <t>KBGΦ20mm</t>
  </si>
  <si>
    <t>RVV2*1.0</t>
  </si>
  <si>
    <t>RVSP2*0.5</t>
  </si>
  <si>
    <t>RVV3*1.5</t>
  </si>
  <si>
    <t>网线</t>
  </si>
  <si>
    <t>CAT5e</t>
  </si>
  <si>
    <t>线管</t>
  </si>
  <si>
    <t>KBG20</t>
  </si>
  <si>
    <t>黑色软管</t>
  </si>
  <si>
    <t>&amp;20</t>
  </si>
  <si>
    <t>设备及材料部分小计</t>
  </si>
  <si>
    <t>A</t>
  </si>
  <si>
    <t>人工安装及调试部分</t>
  </si>
  <si>
    <t>空调计费设备安装及调试费</t>
  </si>
  <si>
    <t>项</t>
  </si>
  <si>
    <t>共计</t>
  </si>
</sst>
</file>

<file path=xl/styles.xml><?xml version="1.0" encoding="utf-8"?>
<styleSheet xmlns="http://schemas.openxmlformats.org/spreadsheetml/2006/main">
  <numFmts count="7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_);[Red]\(0\)"/>
  </numFmts>
  <fonts count="4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21"/>
      <color rgb="FF000000"/>
      <name val="宋体"/>
      <charset val="134"/>
    </font>
    <font>
      <b/>
      <sz val="21"/>
      <name val="宋体"/>
      <charset val="134"/>
    </font>
    <font>
      <b/>
      <sz val="11"/>
      <color rgb="FF00000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2"/>
      <color indexed="8"/>
      <name val="Arial"/>
      <charset val="0"/>
    </font>
    <font>
      <b/>
      <sz val="16"/>
      <color indexed="8"/>
      <name val="宋体"/>
      <charset val="134"/>
    </font>
    <font>
      <b/>
      <sz val="20"/>
      <color indexed="8"/>
      <name val="宋体"/>
      <charset val="134"/>
    </font>
    <font>
      <b/>
      <sz val="14"/>
      <color indexed="8"/>
      <name val="宋体"/>
      <charset val="134"/>
    </font>
    <font>
      <sz val="14"/>
      <color indexed="8"/>
      <name val="宋体"/>
      <charset val="134"/>
    </font>
    <font>
      <sz val="10"/>
      <color indexed="8"/>
      <name val="Arial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9" borderId="11" applyNumberFormat="0" applyFon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3" fillId="13" borderId="14" applyNumberFormat="0" applyAlignment="0" applyProtection="0">
      <alignment vertical="center"/>
    </xf>
    <xf numFmtId="0" fontId="34" fillId="13" borderId="10" applyNumberFormat="0" applyAlignment="0" applyProtection="0">
      <alignment vertical="center"/>
    </xf>
    <xf numFmtId="0" fontId="35" fillId="14" borderId="15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3" fillId="0" borderId="0"/>
    <xf numFmtId="0" fontId="21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13" fillId="0" borderId="0">
      <alignment horizontal="left" vertical="top" wrapText="1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47" applyFont="1" applyBorder="1" applyAlignment="1">
      <alignment horizontal="center" vertical="center"/>
    </xf>
    <xf numFmtId="0" fontId="2" fillId="0" borderId="1" xfId="47" applyNumberFormat="1" applyFont="1" applyBorder="1" applyAlignment="1">
      <alignment horizontal="center" vertical="center"/>
    </xf>
    <xf numFmtId="0" fontId="3" fillId="0" borderId="1" xfId="47" applyFont="1" applyBorder="1" applyAlignment="1">
      <alignment horizontal="center" vertical="center"/>
    </xf>
    <xf numFmtId="0" fontId="3" fillId="0" borderId="1" xfId="47" applyNumberFormat="1" applyFont="1" applyBorder="1" applyAlignment="1">
      <alignment horizontal="center" vertical="center"/>
    </xf>
    <xf numFmtId="176" fontId="3" fillId="0" borderId="1" xfId="47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47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47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7" fontId="4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7" fontId="4" fillId="0" borderId="1" xfId="0" applyNumberFormat="1" applyFont="1" applyBorder="1" applyAlignment="1">
      <alignment horizontal="center" vertical="center"/>
    </xf>
    <xf numFmtId="0" fontId="2" fillId="0" borderId="0" xfId="47" applyNumberFormat="1" applyFont="1" applyFill="1" applyBorder="1" applyAlignment="1">
      <alignment horizontal="left" vertical="center"/>
    </xf>
    <xf numFmtId="0" fontId="3" fillId="0" borderId="0" xfId="47" applyNumberFormat="1" applyFont="1" applyFill="1" applyBorder="1" applyAlignment="1">
      <alignment horizontal="left" vertical="center" wrapText="1"/>
    </xf>
    <xf numFmtId="0" fontId="6" fillId="0" borderId="0" xfId="50" applyFont="1" applyAlignment="1"/>
    <xf numFmtId="49" fontId="7" fillId="2" borderId="0" xfId="50" applyNumberFormat="1" applyFont="1" applyFill="1" applyAlignment="1">
      <alignment horizontal="center" vertical="center"/>
    </xf>
    <xf numFmtId="0" fontId="8" fillId="2" borderId="0" xfId="50" applyFont="1" applyFill="1" applyAlignment="1"/>
    <xf numFmtId="49" fontId="9" fillId="2" borderId="6" xfId="50" applyNumberFormat="1" applyFont="1" applyFill="1" applyBorder="1" applyAlignment="1">
      <alignment horizontal="left" vertical="center" wrapText="1"/>
    </xf>
    <xf numFmtId="0" fontId="9" fillId="2" borderId="6" xfId="50" applyFont="1" applyFill="1" applyBorder="1" applyAlignment="1">
      <alignment horizontal="left" vertical="center"/>
    </xf>
    <xf numFmtId="0" fontId="3" fillId="2" borderId="1" xfId="50" applyFont="1" applyFill="1" applyBorder="1" applyAlignment="1">
      <alignment vertical="top" wrapText="1"/>
    </xf>
    <xf numFmtId="0" fontId="3" fillId="2" borderId="1" xfId="50" applyFont="1" applyFill="1" applyBorder="1" applyAlignment="1">
      <alignment vertical="top"/>
    </xf>
    <xf numFmtId="0" fontId="10" fillId="2" borderId="1" xfId="50" applyFont="1" applyFill="1" applyBorder="1" applyAlignment="1">
      <alignment vertical="top"/>
    </xf>
    <xf numFmtId="0" fontId="11" fillId="2" borderId="1" xfId="50" applyFont="1" applyFill="1" applyBorder="1" applyAlignment="1">
      <alignment horizontal="right" vertical="top"/>
    </xf>
    <xf numFmtId="0" fontId="10" fillId="2" borderId="7" xfId="50" applyFont="1" applyFill="1" applyBorder="1" applyAlignment="1">
      <alignment vertical="top"/>
    </xf>
    <xf numFmtId="0" fontId="12" fillId="2" borderId="7" xfId="50" applyFont="1" applyFill="1" applyBorder="1" applyAlignment="1">
      <alignment horizontal="right" vertical="top"/>
    </xf>
    <xf numFmtId="0" fontId="11" fillId="2" borderId="7" xfId="50" applyFont="1" applyFill="1" applyBorder="1" applyAlignment="1">
      <alignment horizontal="right" vertical="top"/>
    </xf>
    <xf numFmtId="0" fontId="13" fillId="0" borderId="0" xfId="51">
      <alignment horizontal="left" vertical="top" wrapText="1"/>
    </xf>
    <xf numFmtId="49" fontId="14" fillId="3" borderId="8" xfId="51" applyNumberFormat="1" applyFont="1" applyFill="1" applyBorder="1" applyAlignment="1" applyProtection="1">
      <alignment horizontal="center" wrapText="1" readingOrder="1"/>
    </xf>
    <xf numFmtId="49" fontId="15" fillId="3" borderId="0" xfId="51" applyNumberFormat="1" applyFont="1" applyFill="1" applyBorder="1" applyAlignment="1" applyProtection="1">
      <alignment horizontal="center" vertical="center" wrapText="1" readingOrder="1"/>
    </xf>
    <xf numFmtId="49" fontId="16" fillId="3" borderId="0" xfId="51" applyNumberFormat="1" applyFont="1" applyFill="1" applyBorder="1" applyAlignment="1" applyProtection="1">
      <alignment horizontal="right" vertical="center" wrapText="1" readingOrder="1"/>
    </xf>
    <xf numFmtId="49" fontId="16" fillId="3" borderId="0" xfId="51" applyNumberFormat="1" applyFont="1" applyFill="1" applyBorder="1" applyAlignment="1" applyProtection="1">
      <alignment horizontal="left" vertical="top" wrapText="1" readingOrder="1"/>
    </xf>
    <xf numFmtId="49" fontId="17" fillId="3" borderId="8" xfId="51" applyNumberFormat="1" applyFont="1" applyFill="1" applyBorder="1" applyAlignment="1" applyProtection="1">
      <alignment horizontal="left" wrapText="1" readingOrder="1"/>
    </xf>
    <xf numFmtId="49" fontId="17" fillId="3" borderId="0" xfId="51" applyNumberFormat="1" applyFont="1" applyFill="1" applyBorder="1" applyAlignment="1" applyProtection="1">
      <alignment horizontal="center" wrapText="1" readingOrder="1"/>
    </xf>
    <xf numFmtId="49" fontId="18" fillId="3" borderId="9" xfId="51" applyNumberFormat="1" applyFont="1" applyFill="1" applyBorder="1" applyAlignment="1" applyProtection="1">
      <alignment horizontal="center" vertical="top" wrapText="1" readingOrder="1"/>
    </xf>
    <xf numFmtId="49" fontId="17" fillId="3" borderId="8" xfId="51" applyNumberFormat="1" applyFont="1" applyFill="1" applyBorder="1" applyAlignment="1" applyProtection="1">
      <alignment horizontal="center" wrapText="1" readingOrder="1"/>
    </xf>
    <xf numFmtId="49" fontId="14" fillId="3" borderId="0" xfId="51" applyNumberFormat="1" applyFont="1" applyFill="1" applyBorder="1" applyAlignment="1" applyProtection="1">
      <alignment horizontal="left" vertical="center" wrapText="1" readingOrder="1"/>
    </xf>
    <xf numFmtId="49" fontId="17" fillId="3" borderId="0" xfId="51" applyNumberFormat="1" applyFont="1" applyFill="1" applyBorder="1" applyAlignment="1" applyProtection="1">
      <alignment horizontal="right" vertical="center" wrapText="1" readingOrder="1"/>
    </xf>
    <xf numFmtId="49" fontId="16" fillId="3" borderId="0" xfId="51" applyNumberFormat="1" applyFont="1" applyFill="1" applyBorder="1" applyAlignment="1" applyProtection="1">
      <alignment horizontal="center" vertical="center" wrapText="1" readingOrder="1"/>
    </xf>
    <xf numFmtId="49" fontId="19" fillId="3" borderId="0" xfId="51" applyNumberFormat="1" applyFont="1" applyFill="1" applyBorder="1" applyAlignment="1" applyProtection="1">
      <alignment horizontal="left" vertical="top" wrapText="1" readingOrder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  <cellStyle name="常规 2" xfId="50"/>
    <cellStyle name="Normal_3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GridLines="0" topLeftCell="A4" workbookViewId="0">
      <selection activeCell="C16" sqref="C16:H16"/>
    </sheetView>
  </sheetViews>
  <sheetFormatPr defaultColWidth="10.125" defaultRowHeight="15"/>
  <cols>
    <col min="1" max="1" width="0.5" style="36" customWidth="1"/>
    <col min="2" max="2" width="8.99166666666667" style="36" customWidth="1"/>
    <col min="3" max="3" width="13.75" style="36" customWidth="1"/>
    <col min="4" max="4" width="0.741666666666667" style="36" customWidth="1"/>
    <col min="5" max="5" width="46.625" style="36" customWidth="1"/>
    <col min="6" max="6" width="0.741666666666667" style="36" customWidth="1"/>
    <col min="7" max="7" width="5.875" style="36" customWidth="1"/>
    <col min="8" max="8" width="1.875" style="36" customWidth="1"/>
    <col min="9" max="9" width="6.125" style="36" customWidth="1"/>
    <col min="10" max="10" width="2.375" style="36" customWidth="1"/>
    <col min="11" max="16384" width="10.1166666666667" style="36" customWidth="1"/>
  </cols>
  <sheetData>
    <row r="1" ht="122.7" customHeight="1" spans="3:5">
      <c r="C1" s="37" t="s">
        <v>0</v>
      </c>
      <c r="D1" s="37" t="s">
        <v>1</v>
      </c>
      <c r="E1" s="37" t="s">
        <v>1</v>
      </c>
    </row>
    <row r="2" ht="18.1" customHeight="1" spans="3:8">
      <c r="C2" s="37" t="s">
        <v>1</v>
      </c>
      <c r="D2" s="37" t="s">
        <v>1</v>
      </c>
      <c r="E2" s="37" t="s">
        <v>1</v>
      </c>
      <c r="G2" s="45"/>
      <c r="H2" s="45"/>
    </row>
    <row r="3" ht="72.25" customHeight="1"/>
    <row r="4" ht="49.5" customHeight="1" spans="1:10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</row>
    <row r="5" ht="90.5" customHeight="1"/>
    <row r="6" ht="31.35" customHeight="1" spans="5:8">
      <c r="E6" s="42" t="s">
        <v>3</v>
      </c>
      <c r="F6" s="42" t="s">
        <v>4</v>
      </c>
      <c r="G6" s="42" t="s">
        <v>4</v>
      </c>
      <c r="H6" s="42" t="s">
        <v>4</v>
      </c>
    </row>
    <row r="7" ht="18.1" customHeight="1" spans="2:8">
      <c r="B7" s="39" t="s">
        <v>5</v>
      </c>
      <c r="C7" s="39" t="s">
        <v>5</v>
      </c>
      <c r="E7" s="42" t="s">
        <v>4</v>
      </c>
      <c r="F7" s="42" t="s">
        <v>4</v>
      </c>
      <c r="G7" s="42" t="s">
        <v>4</v>
      </c>
      <c r="H7" s="42" t="s">
        <v>4</v>
      </c>
    </row>
    <row r="8" ht="5.1" customHeight="1"/>
    <row r="9" ht="18.1" customHeight="1" spans="5:8">
      <c r="E9" s="43" t="s">
        <v>6</v>
      </c>
      <c r="F9" s="43" t="s">
        <v>6</v>
      </c>
      <c r="G9" s="43" t="s">
        <v>6</v>
      </c>
      <c r="H9" s="43" t="s">
        <v>6</v>
      </c>
    </row>
    <row r="10" ht="36.5" customHeight="1"/>
    <row r="11" ht="31.35" customHeight="1" spans="5:8">
      <c r="E11" s="42" t="s">
        <v>7</v>
      </c>
      <c r="F11" s="42" t="s">
        <v>8</v>
      </c>
      <c r="G11" s="42" t="s">
        <v>8</v>
      </c>
      <c r="H11" s="42" t="s">
        <v>8</v>
      </c>
    </row>
    <row r="12" ht="18.1" customHeight="1" spans="2:8">
      <c r="B12" s="39" t="s">
        <v>9</v>
      </c>
      <c r="C12" s="39" t="s">
        <v>9</v>
      </c>
      <c r="E12" s="42" t="s">
        <v>8</v>
      </c>
      <c r="F12" s="42" t="s">
        <v>8</v>
      </c>
      <c r="G12" s="42" t="s">
        <v>8</v>
      </c>
      <c r="H12" s="42" t="s">
        <v>8</v>
      </c>
    </row>
    <row r="13" ht="5.1" customHeight="1"/>
    <row r="14" ht="18.1" customHeight="1" spans="5:8">
      <c r="E14" s="43" t="s">
        <v>6</v>
      </c>
      <c r="F14" s="43" t="s">
        <v>6</v>
      </c>
      <c r="G14" s="43" t="s">
        <v>6</v>
      </c>
      <c r="H14" s="43" t="s">
        <v>6</v>
      </c>
    </row>
    <row r="15" ht="61.55" customHeight="1"/>
    <row r="16" ht="26.65" customHeight="1" spans="3:8">
      <c r="C16" s="47" t="s">
        <v>10</v>
      </c>
      <c r="D16" s="47" t="s">
        <v>11</v>
      </c>
      <c r="E16" s="47" t="s">
        <v>11</v>
      </c>
      <c r="F16" s="47" t="s">
        <v>11</v>
      </c>
      <c r="G16" s="47" t="s">
        <v>11</v>
      </c>
      <c r="H16" s="47" t="s">
        <v>11</v>
      </c>
    </row>
    <row r="17" ht="99.45" customHeight="1"/>
    <row r="18" ht="18.1" customHeight="1" spans="3:7">
      <c r="C18" s="48"/>
      <c r="D18" s="48"/>
      <c r="E18" s="48"/>
      <c r="F18" s="48"/>
      <c r="G18" s="48"/>
    </row>
    <row r="19" ht="5.65" customHeight="1"/>
    <row r="20" ht="18.1" customHeight="1" spans="3:9">
      <c r="C20" s="48"/>
      <c r="D20" s="48"/>
      <c r="E20" s="48"/>
      <c r="F20" s="48"/>
      <c r="G20" s="48"/>
      <c r="I20" s="46" t="s">
        <v>12</v>
      </c>
    </row>
  </sheetData>
  <mergeCells count="12">
    <mergeCell ref="G2:H2"/>
    <mergeCell ref="A4:J4"/>
    <mergeCell ref="B7:C7"/>
    <mergeCell ref="E9:H9"/>
    <mergeCell ref="B12:C12"/>
    <mergeCell ref="E14:H14"/>
    <mergeCell ref="C16:H16"/>
    <mergeCell ref="C18:G18"/>
    <mergeCell ref="C20:G20"/>
    <mergeCell ref="C1:E2"/>
    <mergeCell ref="E6:H7"/>
    <mergeCell ref="E11:H12"/>
  </mergeCells>
  <pageMargins left="0.59" right="0.39" top="0.59" bottom="0.39" header="0" footer="0"/>
  <pageSetup paperSize="9" firstPageNumber="0" orientation="portrait" useFirstPageNumber="1" errors="blank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6"/>
  <sheetViews>
    <sheetView showGridLines="0" topLeftCell="A2" workbookViewId="0">
      <selection activeCell="O23" sqref="O23"/>
    </sheetView>
  </sheetViews>
  <sheetFormatPr defaultColWidth="10.125" defaultRowHeight="15"/>
  <cols>
    <col min="1" max="1" width="0.25" style="36" customWidth="1"/>
    <col min="2" max="2" width="8.99166666666667" style="36" customWidth="1"/>
    <col min="3" max="3" width="4.24166666666667" style="36" customWidth="1"/>
    <col min="4" max="4" width="0.616666666666667" style="36" customWidth="1"/>
    <col min="5" max="5" width="3.625" style="36" customWidth="1"/>
    <col min="6" max="6" width="6.125" style="36" customWidth="1"/>
    <col min="7" max="7" width="17.625" style="36" customWidth="1"/>
    <col min="8" max="8" width="0.25" style="36" customWidth="1"/>
    <col min="9" max="9" width="0.875" style="36" customWidth="1"/>
    <col min="10" max="10" width="0.25" style="36" customWidth="1"/>
    <col min="11" max="11" width="15.25" style="36" customWidth="1"/>
    <col min="12" max="14" width="0.366666666666667" style="36" customWidth="1"/>
    <col min="15" max="15" width="10.9916666666667" style="36" customWidth="1"/>
    <col min="16" max="16" width="0.741666666666667" style="36" customWidth="1"/>
    <col min="17" max="17" width="7.5" style="36" customWidth="1"/>
    <col min="18" max="18" width="6.375" style="36" customWidth="1"/>
    <col min="19" max="19" width="0.366666666666667" style="36" customWidth="1"/>
    <col min="20" max="20" width="1.99166666666667" style="36" customWidth="1"/>
    <col min="21" max="16384" width="10.1166666666667" style="36" customWidth="1"/>
  </cols>
  <sheetData>
    <row r="1" ht="119.8" customHeight="1" spans="3:15">
      <c r="C1" s="37" t="s">
        <v>0</v>
      </c>
      <c r="D1" s="37" t="s">
        <v>1</v>
      </c>
      <c r="E1" s="37" t="s">
        <v>1</v>
      </c>
      <c r="F1" s="37" t="s">
        <v>1</v>
      </c>
      <c r="G1" s="37" t="s">
        <v>1</v>
      </c>
      <c r="H1" s="37" t="s">
        <v>1</v>
      </c>
      <c r="I1" s="37" t="s">
        <v>1</v>
      </c>
      <c r="J1" s="37" t="s">
        <v>1</v>
      </c>
      <c r="K1" s="37" t="s">
        <v>1</v>
      </c>
      <c r="L1" s="37" t="s">
        <v>1</v>
      </c>
      <c r="M1" s="37" t="s">
        <v>1</v>
      </c>
      <c r="N1" s="37" t="s">
        <v>1</v>
      </c>
      <c r="O1" s="37" t="s">
        <v>1</v>
      </c>
    </row>
    <row r="2" ht="18.1" customHeight="1" spans="3:17">
      <c r="C2" s="37" t="s">
        <v>1</v>
      </c>
      <c r="D2" s="37" t="s">
        <v>1</v>
      </c>
      <c r="E2" s="37" t="s">
        <v>1</v>
      </c>
      <c r="F2" s="37" t="s">
        <v>1</v>
      </c>
      <c r="G2" s="37" t="s">
        <v>1</v>
      </c>
      <c r="H2" s="37" t="s">
        <v>1</v>
      </c>
      <c r="I2" s="37" t="s">
        <v>1</v>
      </c>
      <c r="J2" s="37" t="s">
        <v>1</v>
      </c>
      <c r="K2" s="37" t="s">
        <v>1</v>
      </c>
      <c r="L2" s="37" t="s">
        <v>1</v>
      </c>
      <c r="M2" s="37" t="s">
        <v>1</v>
      </c>
      <c r="N2" s="37" t="s">
        <v>1</v>
      </c>
      <c r="O2" s="37" t="s">
        <v>1</v>
      </c>
      <c r="Q2" s="45"/>
    </row>
    <row r="3" ht="73" customHeight="1"/>
    <row r="4" ht="49.5" customHeight="1" spans="1:20">
      <c r="A4" s="38" t="s">
        <v>2</v>
      </c>
      <c r="B4" s="38" t="s">
        <v>2</v>
      </c>
      <c r="C4" s="38" t="s">
        <v>2</v>
      </c>
      <c r="D4" s="38" t="s">
        <v>2</v>
      </c>
      <c r="E4" s="38" t="s">
        <v>2</v>
      </c>
      <c r="F4" s="38" t="s">
        <v>2</v>
      </c>
      <c r="G4" s="38" t="s">
        <v>2</v>
      </c>
      <c r="H4" s="38" t="s">
        <v>2</v>
      </c>
      <c r="I4" s="38" t="s">
        <v>2</v>
      </c>
      <c r="J4" s="38" t="s">
        <v>2</v>
      </c>
      <c r="K4" s="38" t="s">
        <v>2</v>
      </c>
      <c r="L4" s="38" t="s">
        <v>2</v>
      </c>
      <c r="M4" s="38" t="s">
        <v>2</v>
      </c>
      <c r="N4" s="38" t="s">
        <v>2</v>
      </c>
      <c r="O4" s="38" t="s">
        <v>2</v>
      </c>
      <c r="P4" s="38" t="s">
        <v>2</v>
      </c>
      <c r="Q4" s="38" t="s">
        <v>2</v>
      </c>
      <c r="R4" s="38" t="s">
        <v>2</v>
      </c>
      <c r="S4" s="38" t="s">
        <v>2</v>
      </c>
      <c r="T4" s="38" t="s">
        <v>2</v>
      </c>
    </row>
    <row r="5" ht="44.8" customHeight="1"/>
    <row r="6" ht="18.1" customHeight="1" spans="1:18">
      <c r="A6" s="39" t="s">
        <v>13</v>
      </c>
      <c r="B6" s="39" t="s">
        <v>13</v>
      </c>
      <c r="C6" s="39" t="s">
        <v>13</v>
      </c>
      <c r="D6" s="40" t="s">
        <v>14</v>
      </c>
      <c r="E6" s="40" t="s">
        <v>14</v>
      </c>
      <c r="F6" s="40" t="s">
        <v>14</v>
      </c>
      <c r="G6" s="41" t="s">
        <v>15</v>
      </c>
      <c r="H6" s="41" t="s">
        <v>16</v>
      </c>
      <c r="I6" s="41" t="s">
        <v>16</v>
      </c>
      <c r="J6" s="41" t="s">
        <v>16</v>
      </c>
      <c r="K6" s="41" t="s">
        <v>16</v>
      </c>
      <c r="L6" s="41" t="s">
        <v>16</v>
      </c>
      <c r="M6" s="41" t="s">
        <v>16</v>
      </c>
      <c r="N6" s="41" t="s">
        <v>16</v>
      </c>
      <c r="O6" s="41" t="s">
        <v>16</v>
      </c>
      <c r="P6" s="41" t="s">
        <v>16</v>
      </c>
      <c r="Q6" s="41" t="s">
        <v>16</v>
      </c>
      <c r="R6" s="41" t="s">
        <v>16</v>
      </c>
    </row>
    <row r="7" ht="19.05" customHeight="1"/>
    <row r="8" ht="18.1" customHeight="1" spans="4:18">
      <c r="D8" s="40" t="s">
        <v>17</v>
      </c>
      <c r="E8" s="40" t="s">
        <v>17</v>
      </c>
      <c r="F8" s="40" t="s">
        <v>17</v>
      </c>
      <c r="G8" s="41" t="s">
        <v>18</v>
      </c>
      <c r="H8" s="41" t="s">
        <v>19</v>
      </c>
      <c r="I8" s="41" t="s">
        <v>19</v>
      </c>
      <c r="J8" s="41" t="s">
        <v>19</v>
      </c>
      <c r="K8" s="41" t="s">
        <v>19</v>
      </c>
      <c r="L8" s="41" t="s">
        <v>19</v>
      </c>
      <c r="M8" s="41" t="s">
        <v>19</v>
      </c>
      <c r="N8" s="41" t="s">
        <v>19</v>
      </c>
      <c r="O8" s="41" t="s">
        <v>19</v>
      </c>
      <c r="P8" s="41" t="s">
        <v>19</v>
      </c>
      <c r="Q8" s="41" t="s">
        <v>19</v>
      </c>
      <c r="R8" s="41" t="s">
        <v>19</v>
      </c>
    </row>
    <row r="9" ht="6.15" customHeight="1"/>
    <row r="10" ht="42.8" customHeight="1" spans="6:18">
      <c r="F10" s="42" t="s">
        <v>3</v>
      </c>
      <c r="G10" s="42" t="s">
        <v>4</v>
      </c>
      <c r="H10" s="42" t="s">
        <v>4</v>
      </c>
      <c r="M10" s="42" t="s">
        <v>7</v>
      </c>
      <c r="N10" s="42" t="s">
        <v>8</v>
      </c>
      <c r="O10" s="42" t="s">
        <v>8</v>
      </c>
      <c r="P10" s="42" t="s">
        <v>8</v>
      </c>
      <c r="Q10" s="42" t="s">
        <v>8</v>
      </c>
      <c r="R10" s="42" t="s">
        <v>8</v>
      </c>
    </row>
    <row r="11" ht="18.1" customHeight="1" spans="1:18">
      <c r="A11" s="39" t="s">
        <v>5</v>
      </c>
      <c r="B11" s="39" t="s">
        <v>5</v>
      </c>
      <c r="C11" s="39" t="s">
        <v>5</v>
      </c>
      <c r="D11" s="39" t="s">
        <v>5</v>
      </c>
      <c r="E11" s="39" t="s">
        <v>5</v>
      </c>
      <c r="F11" s="42" t="s">
        <v>4</v>
      </c>
      <c r="G11" s="42" t="s">
        <v>4</v>
      </c>
      <c r="H11" s="42" t="s">
        <v>4</v>
      </c>
      <c r="J11" s="39" t="s">
        <v>9</v>
      </c>
      <c r="K11" s="39" t="s">
        <v>9</v>
      </c>
      <c r="M11" s="42" t="s">
        <v>8</v>
      </c>
      <c r="N11" s="42" t="s">
        <v>8</v>
      </c>
      <c r="O11" s="42" t="s">
        <v>8</v>
      </c>
      <c r="P11" s="42" t="s">
        <v>8</v>
      </c>
      <c r="Q11" s="42" t="s">
        <v>8</v>
      </c>
      <c r="R11" s="42" t="s">
        <v>8</v>
      </c>
    </row>
    <row r="12" ht="5.1" customHeight="1"/>
    <row r="13" ht="18.1" customHeight="1" spans="6:18">
      <c r="F13" s="43" t="s">
        <v>6</v>
      </c>
      <c r="G13" s="43" t="s">
        <v>6</v>
      </c>
      <c r="H13" s="43" t="s">
        <v>6</v>
      </c>
      <c r="M13" s="43" t="s">
        <v>20</v>
      </c>
      <c r="N13" s="43" t="s">
        <v>20</v>
      </c>
      <c r="O13" s="43" t="s">
        <v>20</v>
      </c>
      <c r="P13" s="43" t="s">
        <v>20</v>
      </c>
      <c r="Q13" s="43" t="s">
        <v>20</v>
      </c>
      <c r="R13" s="43" t="s">
        <v>20</v>
      </c>
    </row>
    <row r="14" ht="45.75" customHeight="1"/>
    <row r="15" ht="35.2" customHeight="1" spans="1:18">
      <c r="A15" s="39" t="s">
        <v>21</v>
      </c>
      <c r="B15" s="39" t="s">
        <v>21</v>
      </c>
      <c r="C15" s="39" t="s">
        <v>21</v>
      </c>
      <c r="D15" s="39" t="s">
        <v>21</v>
      </c>
      <c r="E15" s="39" t="s">
        <v>21</v>
      </c>
      <c r="F15" s="42" t="s">
        <v>11</v>
      </c>
      <c r="G15" s="42" t="s">
        <v>11</v>
      </c>
      <c r="H15" s="42" t="s">
        <v>11</v>
      </c>
      <c r="J15" s="39" t="s">
        <v>21</v>
      </c>
      <c r="K15" s="39" t="s">
        <v>21</v>
      </c>
      <c r="M15" s="42" t="s">
        <v>11</v>
      </c>
      <c r="N15" s="42" t="s">
        <v>11</v>
      </c>
      <c r="O15" s="42" t="s">
        <v>11</v>
      </c>
      <c r="P15" s="42" t="s">
        <v>11</v>
      </c>
      <c r="Q15" s="42" t="s">
        <v>11</v>
      </c>
      <c r="R15" s="42" t="s">
        <v>11</v>
      </c>
    </row>
    <row r="16" ht="5.1" customHeight="1" spans="1:11">
      <c r="A16" s="39" t="s">
        <v>21</v>
      </c>
      <c r="B16" s="39" t="s">
        <v>21</v>
      </c>
      <c r="C16" s="39" t="s">
        <v>21</v>
      </c>
      <c r="D16" s="39" t="s">
        <v>21</v>
      </c>
      <c r="E16" s="39" t="s">
        <v>21</v>
      </c>
      <c r="J16" s="39" t="s">
        <v>21</v>
      </c>
      <c r="K16" s="39" t="s">
        <v>21</v>
      </c>
    </row>
    <row r="17" ht="11.95" customHeight="1" spans="1:18">
      <c r="A17" s="39" t="s">
        <v>21</v>
      </c>
      <c r="B17" s="39" t="s">
        <v>21</v>
      </c>
      <c r="C17" s="39" t="s">
        <v>21</v>
      </c>
      <c r="D17" s="39" t="s">
        <v>21</v>
      </c>
      <c r="E17" s="39" t="s">
        <v>21</v>
      </c>
      <c r="F17" s="43" t="s">
        <v>22</v>
      </c>
      <c r="G17" s="43" t="s">
        <v>22</v>
      </c>
      <c r="H17" s="43" t="s">
        <v>22</v>
      </c>
      <c r="J17" s="39" t="s">
        <v>21</v>
      </c>
      <c r="K17" s="39" t="s">
        <v>21</v>
      </c>
      <c r="M17" s="43" t="s">
        <v>22</v>
      </c>
      <c r="N17" s="43" t="s">
        <v>22</v>
      </c>
      <c r="O17" s="43" t="s">
        <v>22</v>
      </c>
      <c r="P17" s="43" t="s">
        <v>22</v>
      </c>
      <c r="Q17" s="43" t="s">
        <v>22</v>
      </c>
      <c r="R17" s="43" t="s">
        <v>22</v>
      </c>
    </row>
    <row r="18" ht="6.1" customHeight="1" spans="6:18">
      <c r="F18" s="43" t="s">
        <v>22</v>
      </c>
      <c r="G18" s="43" t="s">
        <v>22</v>
      </c>
      <c r="H18" s="43" t="s">
        <v>22</v>
      </c>
      <c r="M18" s="43" t="s">
        <v>22</v>
      </c>
      <c r="N18" s="43" t="s">
        <v>22</v>
      </c>
      <c r="O18" s="43" t="s">
        <v>22</v>
      </c>
      <c r="P18" s="43" t="s">
        <v>22</v>
      </c>
      <c r="Q18" s="43" t="s">
        <v>22</v>
      </c>
      <c r="R18" s="43" t="s">
        <v>22</v>
      </c>
    </row>
    <row r="19" ht="54.3" customHeight="1"/>
    <row r="20" ht="18.1" customHeight="1" spans="2:19">
      <c r="B20" s="39" t="s">
        <v>23</v>
      </c>
      <c r="C20" s="39" t="s">
        <v>23</v>
      </c>
      <c r="D20" s="39" t="s">
        <v>23</v>
      </c>
      <c r="E20" s="39" t="s">
        <v>23</v>
      </c>
      <c r="F20" s="42" t="s">
        <v>11</v>
      </c>
      <c r="G20" s="42" t="s">
        <v>11</v>
      </c>
      <c r="H20" s="42" t="s">
        <v>11</v>
      </c>
      <c r="K20" s="39" t="s">
        <v>24</v>
      </c>
      <c r="L20" s="39" t="s">
        <v>24</v>
      </c>
      <c r="M20" s="39" t="s">
        <v>24</v>
      </c>
      <c r="O20" s="42" t="s">
        <v>11</v>
      </c>
      <c r="P20" s="42" t="s">
        <v>11</v>
      </c>
      <c r="Q20" s="42" t="s">
        <v>11</v>
      </c>
      <c r="R20" s="42" t="s">
        <v>11</v>
      </c>
      <c r="S20" s="42" t="s">
        <v>11</v>
      </c>
    </row>
    <row r="21" ht="5.1" customHeight="1"/>
    <row r="22" ht="18.1" customHeight="1" spans="6:19">
      <c r="F22" s="43" t="s">
        <v>25</v>
      </c>
      <c r="G22" s="43" t="s">
        <v>25</v>
      </c>
      <c r="H22" s="43" t="s">
        <v>25</v>
      </c>
      <c r="O22" s="43" t="s">
        <v>26</v>
      </c>
      <c r="P22" s="43" t="s">
        <v>26</v>
      </c>
      <c r="Q22" s="43" t="s">
        <v>26</v>
      </c>
      <c r="R22" s="43" t="s">
        <v>26</v>
      </c>
      <c r="S22" s="43" t="s">
        <v>26</v>
      </c>
    </row>
    <row r="23" ht="40.95" customHeight="1"/>
    <row r="24" ht="18.1" customHeight="1" spans="1:19">
      <c r="A24" s="39" t="s">
        <v>27</v>
      </c>
      <c r="B24" s="39" t="s">
        <v>27</v>
      </c>
      <c r="C24" s="39" t="s">
        <v>27</v>
      </c>
      <c r="D24" s="39" t="s">
        <v>27</v>
      </c>
      <c r="E24" s="39" t="s">
        <v>27</v>
      </c>
      <c r="F24" s="44" t="s">
        <v>10</v>
      </c>
      <c r="G24" s="44" t="s">
        <v>11</v>
      </c>
      <c r="H24" s="39" t="s">
        <v>28</v>
      </c>
      <c r="I24" s="39" t="s">
        <v>28</v>
      </c>
      <c r="J24" s="39" t="s">
        <v>28</v>
      </c>
      <c r="K24" s="39" t="s">
        <v>28</v>
      </c>
      <c r="L24" s="39" t="s">
        <v>28</v>
      </c>
      <c r="M24" s="39" t="s">
        <v>28</v>
      </c>
      <c r="O24" s="44" t="s">
        <v>11</v>
      </c>
      <c r="P24" s="44" t="s">
        <v>11</v>
      </c>
      <c r="Q24" s="44" t="s">
        <v>11</v>
      </c>
      <c r="R24" s="44" t="s">
        <v>11</v>
      </c>
      <c r="S24" s="44" t="s">
        <v>11</v>
      </c>
    </row>
    <row r="25" ht="34.6" customHeight="1"/>
    <row r="26" ht="18.1" customHeight="1" spans="18:18">
      <c r="R26" s="46" t="s">
        <v>29</v>
      </c>
    </row>
  </sheetData>
  <mergeCells count="29">
    <mergeCell ref="A4:T4"/>
    <mergeCell ref="A6:C6"/>
    <mergeCell ref="D6:F6"/>
    <mergeCell ref="G6:R6"/>
    <mergeCell ref="D8:F8"/>
    <mergeCell ref="G8:R8"/>
    <mergeCell ref="A11:E11"/>
    <mergeCell ref="J11:K11"/>
    <mergeCell ref="F13:H13"/>
    <mergeCell ref="M13:R13"/>
    <mergeCell ref="F15:H15"/>
    <mergeCell ref="M15:R15"/>
    <mergeCell ref="B20:E20"/>
    <mergeCell ref="F20:H20"/>
    <mergeCell ref="K20:M20"/>
    <mergeCell ref="O20:S20"/>
    <mergeCell ref="F22:H22"/>
    <mergeCell ref="O22:S22"/>
    <mergeCell ref="A24:E24"/>
    <mergeCell ref="F24:G24"/>
    <mergeCell ref="H24:M24"/>
    <mergeCell ref="O24:S24"/>
    <mergeCell ref="C1:O2"/>
    <mergeCell ref="F10:H11"/>
    <mergeCell ref="M10:R11"/>
    <mergeCell ref="A15:E17"/>
    <mergeCell ref="J15:K17"/>
    <mergeCell ref="F17:H18"/>
    <mergeCell ref="M17:R18"/>
  </mergeCells>
  <pageMargins left="0.59" right="0.39" top="0.59" bottom="0.39" header="0" footer="0"/>
  <pageSetup paperSize="9" firstPageNumber="0" orientation="portrait" useFirstPageNumber="1" errors="blank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0"/>
  <sheetViews>
    <sheetView topLeftCell="A7" workbookViewId="0">
      <selection activeCell="F17" sqref="F17"/>
    </sheetView>
  </sheetViews>
  <sheetFormatPr defaultColWidth="8" defaultRowHeight="14.25" customHeight="1" outlineLevelCol="2"/>
  <cols>
    <col min="1" max="1" width="9.5" style="24" customWidth="1"/>
    <col min="2" max="2" width="63.875" style="24" customWidth="1"/>
    <col min="3" max="3" width="14.125" style="24" customWidth="1"/>
    <col min="4" max="16384" width="8" style="24"/>
  </cols>
  <sheetData>
    <row r="1" s="24" customFormat="1" ht="47.25" customHeight="1" spans="1:3">
      <c r="A1" s="25" t="s">
        <v>30</v>
      </c>
      <c r="B1" s="26"/>
      <c r="C1" s="26"/>
    </row>
    <row r="2" s="24" customFormat="1" ht="44" customHeight="1" spans="1:3">
      <c r="A2" s="27" t="s">
        <v>31</v>
      </c>
      <c r="B2" s="27"/>
      <c r="C2" s="28" t="s">
        <v>32</v>
      </c>
    </row>
    <row r="3" s="24" customFormat="1" ht="20.25" customHeight="1" spans="1:3">
      <c r="A3" s="29" t="s">
        <v>33</v>
      </c>
      <c r="B3" s="30"/>
      <c r="C3" s="30"/>
    </row>
    <row r="4" s="24" customFormat="1" ht="26.1" customHeight="1" spans="1:3">
      <c r="A4" s="30"/>
      <c r="B4" s="30"/>
      <c r="C4" s="30"/>
    </row>
    <row r="5" s="24" customFormat="1" ht="20.25" customHeight="1" spans="1:3">
      <c r="A5" s="31"/>
      <c r="B5" s="32"/>
      <c r="C5" s="32"/>
    </row>
    <row r="6" s="24" customFormat="1" ht="20.25" customHeight="1" spans="1:3">
      <c r="A6" s="31"/>
      <c r="B6" s="32"/>
      <c r="C6" s="32"/>
    </row>
    <row r="7" s="24" customFormat="1" ht="20.25" customHeight="1" spans="1:3">
      <c r="A7" s="31"/>
      <c r="B7" s="32"/>
      <c r="C7" s="32"/>
    </row>
    <row r="8" s="24" customFormat="1" ht="20.25" customHeight="1" spans="1:3">
      <c r="A8" s="31"/>
      <c r="B8" s="32"/>
      <c r="C8" s="32"/>
    </row>
    <row r="9" s="24" customFormat="1" ht="20.25" customHeight="1" spans="1:3">
      <c r="A9" s="31"/>
      <c r="B9" s="32"/>
      <c r="C9" s="32"/>
    </row>
    <row r="10" s="24" customFormat="1" ht="20.25" customHeight="1" spans="1:3">
      <c r="A10" s="31"/>
      <c r="B10" s="32"/>
      <c r="C10" s="32"/>
    </row>
    <row r="11" s="24" customFormat="1" ht="20.25" customHeight="1" spans="1:3">
      <c r="A11" s="31"/>
      <c r="B11" s="32"/>
      <c r="C11" s="32"/>
    </row>
    <row r="12" s="24" customFormat="1" ht="20.25" customHeight="1" spans="1:3">
      <c r="A12" s="31"/>
      <c r="B12" s="32"/>
      <c r="C12" s="32"/>
    </row>
    <row r="13" s="24" customFormat="1" ht="20.25" customHeight="1" spans="1:3">
      <c r="A13" s="31"/>
      <c r="B13" s="32"/>
      <c r="C13" s="32"/>
    </row>
    <row r="14" s="24" customFormat="1" ht="20.25" customHeight="1" spans="1:3">
      <c r="A14" s="31"/>
      <c r="B14" s="32"/>
      <c r="C14" s="32"/>
    </row>
    <row r="15" s="24" customFormat="1" ht="20.25" customHeight="1" spans="1:3">
      <c r="A15" s="31"/>
      <c r="B15" s="32"/>
      <c r="C15" s="32"/>
    </row>
    <row r="16" s="24" customFormat="1" ht="20.25" customHeight="1" spans="1:3">
      <c r="A16" s="31"/>
      <c r="B16" s="32"/>
      <c r="C16" s="32"/>
    </row>
    <row r="17" s="24" customFormat="1" ht="20.25" customHeight="1" spans="1:3">
      <c r="A17" s="31"/>
      <c r="B17" s="32"/>
      <c r="C17" s="32"/>
    </row>
    <row r="18" s="24" customFormat="1" ht="20.25" customHeight="1" spans="1:3">
      <c r="A18" s="31"/>
      <c r="B18" s="32"/>
      <c r="C18" s="32"/>
    </row>
    <row r="19" s="24" customFormat="1" ht="20.25" customHeight="1" spans="1:3">
      <c r="A19" s="31"/>
      <c r="B19" s="32"/>
      <c r="C19" s="32"/>
    </row>
    <row r="20" s="24" customFormat="1" ht="20.25" customHeight="1" spans="1:3">
      <c r="A20" s="31"/>
      <c r="B20" s="32"/>
      <c r="C20" s="32"/>
    </row>
    <row r="21" s="24" customFormat="1" ht="20.25" customHeight="1" spans="1:3">
      <c r="A21" s="31"/>
      <c r="B21" s="32"/>
      <c r="C21" s="32"/>
    </row>
    <row r="22" s="24" customFormat="1" ht="20.25" customHeight="1" spans="1:3">
      <c r="A22" s="31"/>
      <c r="B22" s="32"/>
      <c r="C22" s="32"/>
    </row>
    <row r="23" s="24" customFormat="1" ht="20.25" customHeight="1" spans="1:3">
      <c r="A23" s="31"/>
      <c r="B23" s="32"/>
      <c r="C23" s="32"/>
    </row>
    <row r="24" s="24" customFormat="1" ht="20.25" customHeight="1" spans="1:3">
      <c r="A24" s="31"/>
      <c r="B24" s="32"/>
      <c r="C24" s="32"/>
    </row>
    <row r="25" s="24" customFormat="1" ht="20.25" customHeight="1" spans="1:3">
      <c r="A25" s="31"/>
      <c r="B25" s="32"/>
      <c r="C25" s="32"/>
    </row>
    <row r="26" s="24" customFormat="1" ht="20.25" customHeight="1" spans="1:3">
      <c r="A26" s="31"/>
      <c r="B26" s="32"/>
      <c r="C26" s="32"/>
    </row>
    <row r="27" s="24" customFormat="1" ht="20.25" customHeight="1" spans="1:3">
      <c r="A27" s="31"/>
      <c r="B27" s="32"/>
      <c r="C27" s="32"/>
    </row>
    <row r="28" s="24" customFormat="1" ht="20.25" customHeight="1" spans="1:3">
      <c r="A28" s="31"/>
      <c r="B28" s="32"/>
      <c r="C28" s="32"/>
    </row>
    <row r="29" s="24" customFormat="1" ht="20.25" customHeight="1" spans="1:3">
      <c r="A29" s="31"/>
      <c r="B29" s="32"/>
      <c r="C29" s="32"/>
    </row>
    <row r="30" s="24" customFormat="1" ht="20.25" customHeight="1" spans="1:3">
      <c r="A30" s="33"/>
      <c r="B30" s="34" t="s">
        <v>34</v>
      </c>
      <c r="C30" s="35"/>
    </row>
  </sheetData>
  <mergeCells count="3">
    <mergeCell ref="A1:C1"/>
    <mergeCell ref="A2:B2"/>
    <mergeCell ref="A3:C29"/>
  </mergeCells>
  <pageMargins left="0.74990626395218" right="0.472163215396911" top="0.708244776162576" bottom="0.999874956025852" header="0.499937478012926" footer="0.49993747801292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G19" sqref="G19"/>
    </sheetView>
  </sheetViews>
  <sheetFormatPr defaultColWidth="9" defaultRowHeight="13.5"/>
  <cols>
    <col min="1" max="1" width="7.5" customWidth="1"/>
    <col min="2" max="2" width="44.1416666666667" customWidth="1"/>
    <col min="3" max="3" width="26.9916666666667" customWidth="1"/>
    <col min="4" max="4" width="15.5166666666667" customWidth="1"/>
    <col min="5" max="5" width="17.1416666666667" customWidth="1"/>
    <col min="6" max="6" width="15.75" customWidth="1"/>
    <col min="7" max="7" width="27.1916666666667" customWidth="1"/>
    <col min="8" max="8" width="9" style="1"/>
  </cols>
  <sheetData>
    <row r="1" ht="38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3" t="s">
        <v>35</v>
      </c>
      <c r="B2" s="3" t="s">
        <v>36</v>
      </c>
      <c r="C2" s="3" t="s">
        <v>37</v>
      </c>
      <c r="D2" s="3" t="s">
        <v>38</v>
      </c>
      <c r="E2" s="4" t="s">
        <v>39</v>
      </c>
      <c r="F2" s="3" t="s">
        <v>40</v>
      </c>
      <c r="G2" s="3" t="s">
        <v>41</v>
      </c>
    </row>
    <row r="3" ht="52" customHeight="1" spans="1:7">
      <c r="A3" s="5">
        <v>1</v>
      </c>
      <c r="B3" s="5" t="s">
        <v>42</v>
      </c>
      <c r="C3" s="5" t="s">
        <v>43</v>
      </c>
      <c r="D3" s="5" t="s">
        <v>44</v>
      </c>
      <c r="E3" s="6">
        <v>588</v>
      </c>
      <c r="F3" s="7">
        <v>395</v>
      </c>
      <c r="G3" s="8">
        <f>E3*F3</f>
        <v>232260</v>
      </c>
    </row>
    <row r="4" ht="63" customHeight="1" spans="1:7">
      <c r="A4" s="5">
        <v>2</v>
      </c>
      <c r="B4" s="5" t="s">
        <v>45</v>
      </c>
      <c r="C4" s="5" t="s">
        <v>46</v>
      </c>
      <c r="D4" s="5" t="s">
        <v>47</v>
      </c>
      <c r="E4" s="6">
        <v>4</v>
      </c>
      <c r="F4" s="7">
        <v>7800</v>
      </c>
      <c r="G4" s="8">
        <f>E4*F4</f>
        <v>31200</v>
      </c>
    </row>
    <row r="5" ht="61" customHeight="1" spans="1:9">
      <c r="A5" s="5">
        <v>3</v>
      </c>
      <c r="B5" s="5" t="s">
        <v>48</v>
      </c>
      <c r="C5" s="5" t="s">
        <v>49</v>
      </c>
      <c r="D5" s="5" t="s">
        <v>47</v>
      </c>
      <c r="E5" s="5">
        <v>2</v>
      </c>
      <c r="F5" s="8">
        <v>8600</v>
      </c>
      <c r="G5" s="8">
        <f>E5*F5</f>
        <v>17200</v>
      </c>
      <c r="I5" s="1"/>
    </row>
    <row r="6" ht="86" customHeight="1" spans="1:9">
      <c r="A6" s="5">
        <v>4</v>
      </c>
      <c r="B6" s="9" t="s">
        <v>50</v>
      </c>
      <c r="C6" s="9" t="s">
        <v>51</v>
      </c>
      <c r="D6" s="9" t="s">
        <v>44</v>
      </c>
      <c r="E6" s="10">
        <v>8</v>
      </c>
      <c r="F6" s="11">
        <v>5600</v>
      </c>
      <c r="G6" s="8">
        <f>E6*F6</f>
        <v>44800</v>
      </c>
      <c r="I6" s="1"/>
    </row>
    <row r="7" ht="32" customHeight="1" spans="1:7">
      <c r="A7" s="5">
        <v>5</v>
      </c>
      <c r="B7" s="9" t="s">
        <v>52</v>
      </c>
      <c r="C7" s="12" t="s">
        <v>53</v>
      </c>
      <c r="D7" s="9" t="s">
        <v>47</v>
      </c>
      <c r="E7" s="10">
        <v>1</v>
      </c>
      <c r="F7" s="8">
        <v>68760</v>
      </c>
      <c r="G7" s="8">
        <f>E7*F7</f>
        <v>68760</v>
      </c>
    </row>
    <row r="8" ht="29" customHeight="1" spans="1:7">
      <c r="A8" s="5">
        <v>7</v>
      </c>
      <c r="B8" s="5" t="s">
        <v>54</v>
      </c>
      <c r="C8" s="5" t="s">
        <v>55</v>
      </c>
      <c r="D8" s="5" t="s">
        <v>56</v>
      </c>
      <c r="E8" s="5">
        <v>3.8</v>
      </c>
      <c r="F8" s="7">
        <v>50</v>
      </c>
      <c r="G8" s="8">
        <f t="shared" ref="G8:G16" si="0">E8*F8</f>
        <v>190</v>
      </c>
    </row>
    <row r="9" ht="28" customHeight="1" spans="1:7">
      <c r="A9" s="5">
        <v>8</v>
      </c>
      <c r="B9" s="5" t="s">
        <v>57</v>
      </c>
      <c r="C9" s="5" t="s">
        <v>58</v>
      </c>
      <c r="D9" s="5" t="s">
        <v>56</v>
      </c>
      <c r="E9" s="13">
        <v>2.3</v>
      </c>
      <c r="F9" s="7">
        <v>50</v>
      </c>
      <c r="G9" s="8">
        <f t="shared" si="0"/>
        <v>115</v>
      </c>
    </row>
    <row r="10" ht="28" customHeight="1" spans="1:7">
      <c r="A10" s="5">
        <v>9</v>
      </c>
      <c r="B10" s="9" t="s">
        <v>59</v>
      </c>
      <c r="C10" s="9" t="s">
        <v>60</v>
      </c>
      <c r="D10" s="9" t="s">
        <v>56</v>
      </c>
      <c r="E10" s="14">
        <v>4.1</v>
      </c>
      <c r="F10" s="8">
        <v>20</v>
      </c>
      <c r="G10" s="8">
        <f t="shared" si="0"/>
        <v>82</v>
      </c>
    </row>
    <row r="11" ht="27" customHeight="1" spans="1:7">
      <c r="A11" s="5">
        <v>10</v>
      </c>
      <c r="B11" s="5" t="s">
        <v>54</v>
      </c>
      <c r="C11" s="5" t="s">
        <v>61</v>
      </c>
      <c r="D11" s="5" t="s">
        <v>56</v>
      </c>
      <c r="E11" s="5">
        <v>4100</v>
      </c>
      <c r="F11" s="7">
        <v>1.8</v>
      </c>
      <c r="G11" s="8">
        <f t="shared" si="0"/>
        <v>7380</v>
      </c>
    </row>
    <row r="12" ht="28" customHeight="1" spans="1:7">
      <c r="A12" s="5">
        <v>11</v>
      </c>
      <c r="B12" s="5" t="s">
        <v>57</v>
      </c>
      <c r="C12" s="5" t="s">
        <v>62</v>
      </c>
      <c r="D12" s="5" t="s">
        <v>56</v>
      </c>
      <c r="E12" s="13">
        <v>5800</v>
      </c>
      <c r="F12" s="7">
        <v>3.2</v>
      </c>
      <c r="G12" s="8">
        <f t="shared" si="0"/>
        <v>18560</v>
      </c>
    </row>
    <row r="13" ht="28" customHeight="1" spans="1:7">
      <c r="A13" s="5">
        <v>12</v>
      </c>
      <c r="B13" s="9" t="s">
        <v>54</v>
      </c>
      <c r="C13" s="9" t="s">
        <v>63</v>
      </c>
      <c r="D13" s="9" t="s">
        <v>56</v>
      </c>
      <c r="E13" s="14">
        <v>120</v>
      </c>
      <c r="F13" s="8">
        <v>3</v>
      </c>
      <c r="G13" s="8">
        <f t="shared" si="0"/>
        <v>360</v>
      </c>
    </row>
    <row r="14" ht="25" customHeight="1" spans="1:7">
      <c r="A14" s="5">
        <v>13</v>
      </c>
      <c r="B14" s="5" t="s">
        <v>64</v>
      </c>
      <c r="C14" s="5" t="s">
        <v>65</v>
      </c>
      <c r="D14" s="5" t="s">
        <v>56</v>
      </c>
      <c r="E14" s="5">
        <v>120</v>
      </c>
      <c r="F14" s="7">
        <v>2</v>
      </c>
      <c r="G14" s="8">
        <f t="shared" si="0"/>
        <v>240</v>
      </c>
    </row>
    <row r="15" ht="26" customHeight="1" spans="1:7">
      <c r="A15" s="5">
        <v>14</v>
      </c>
      <c r="B15" s="9" t="s">
        <v>66</v>
      </c>
      <c r="C15" s="9" t="s">
        <v>67</v>
      </c>
      <c r="D15" s="9" t="s">
        <v>56</v>
      </c>
      <c r="E15" s="14">
        <v>5800</v>
      </c>
      <c r="F15" s="8">
        <v>3.8</v>
      </c>
      <c r="G15" s="8">
        <f t="shared" si="0"/>
        <v>22040</v>
      </c>
    </row>
    <row r="16" ht="25" customHeight="1" spans="1:7">
      <c r="A16" s="5">
        <v>15</v>
      </c>
      <c r="B16" s="5" t="s">
        <v>68</v>
      </c>
      <c r="C16" s="5" t="s">
        <v>69</v>
      </c>
      <c r="D16" s="5" t="s">
        <v>56</v>
      </c>
      <c r="E16" s="5">
        <v>2100</v>
      </c>
      <c r="F16" s="7">
        <v>1.6</v>
      </c>
      <c r="G16" s="8">
        <f t="shared" si="0"/>
        <v>3360</v>
      </c>
    </row>
    <row r="17" ht="32" customHeight="1" spans="1:7">
      <c r="A17" s="5">
        <v>16</v>
      </c>
      <c r="B17" s="15" t="s">
        <v>70</v>
      </c>
      <c r="C17" s="15" t="s">
        <v>71</v>
      </c>
      <c r="D17" s="15"/>
      <c r="E17" s="15"/>
      <c r="F17" s="15"/>
      <c r="G17" s="16">
        <f>SUM(G3:G16)</f>
        <v>446547</v>
      </c>
    </row>
    <row r="18" ht="28" customHeight="1" spans="1:7">
      <c r="A18" s="17" t="s">
        <v>72</v>
      </c>
      <c r="B18" s="17"/>
      <c r="C18" s="17"/>
      <c r="D18" s="17"/>
      <c r="E18" s="17"/>
      <c r="F18" s="17"/>
      <c r="G18" s="17"/>
    </row>
    <row r="19" ht="33" customHeight="1" spans="1:7">
      <c r="A19" s="5">
        <v>17</v>
      </c>
      <c r="B19" s="9" t="s">
        <v>73</v>
      </c>
      <c r="C19" s="9"/>
      <c r="D19" s="9" t="s">
        <v>74</v>
      </c>
      <c r="E19" s="10">
        <v>1</v>
      </c>
      <c r="F19" s="14">
        <v>125480</v>
      </c>
      <c r="G19" s="8">
        <f>E19*F19</f>
        <v>125480</v>
      </c>
    </row>
    <row r="20" ht="29" customHeight="1" spans="1:7">
      <c r="A20" s="18" t="s">
        <v>75</v>
      </c>
      <c r="B20" s="19"/>
      <c r="C20" s="19"/>
      <c r="D20" s="19"/>
      <c r="E20" s="19"/>
      <c r="F20" s="20"/>
      <c r="G20" s="21">
        <f>SUM(G17+G19)</f>
        <v>572027</v>
      </c>
    </row>
    <row r="21" ht="27" customHeight="1" spans="1:7">
      <c r="A21" s="22"/>
      <c r="B21" s="22"/>
      <c r="C21" s="22"/>
      <c r="D21" s="22"/>
      <c r="E21" s="22"/>
      <c r="F21" s="22"/>
      <c r="G21" s="22"/>
    </row>
    <row r="22" ht="24" customHeight="1" spans="1:7">
      <c r="A22" s="23"/>
      <c r="B22" s="23"/>
      <c r="C22" s="23"/>
      <c r="D22" s="23"/>
      <c r="E22" s="23"/>
      <c r="F22" s="23"/>
      <c r="G22" s="23"/>
    </row>
    <row r="23" ht="26" customHeight="1" spans="1:7">
      <c r="A23" s="23"/>
      <c r="B23" s="23"/>
      <c r="C23" s="23"/>
      <c r="D23" s="23"/>
      <c r="E23" s="23"/>
      <c r="F23" s="23"/>
      <c r="G23" s="23"/>
    </row>
    <row r="24" ht="21" customHeight="1" spans="1:7">
      <c r="A24" s="23"/>
      <c r="B24" s="23"/>
      <c r="C24" s="23"/>
      <c r="D24" s="23"/>
      <c r="E24" s="23"/>
      <c r="F24" s="23"/>
      <c r="G24" s="23"/>
    </row>
    <row r="25" ht="21" customHeight="1" spans="1:7">
      <c r="A25" s="23"/>
      <c r="B25" s="23"/>
      <c r="C25" s="23"/>
      <c r="D25" s="23"/>
      <c r="E25" s="23"/>
      <c r="F25" s="23"/>
      <c r="G25" s="23"/>
    </row>
  </sheetData>
  <mergeCells count="9">
    <mergeCell ref="A1:G1"/>
    <mergeCell ref="C17:F17"/>
    <mergeCell ref="A18:G18"/>
    <mergeCell ref="A20:F20"/>
    <mergeCell ref="A21:G21"/>
    <mergeCell ref="A22:G22"/>
    <mergeCell ref="A23:G23"/>
    <mergeCell ref="A24:G24"/>
    <mergeCell ref="A25:G25"/>
  </mergeCells>
  <pageMargins left="0.751388888888889" right="0.751388888888889" top="1" bottom="1" header="0.511805555555556" footer="0.511805555555556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封-2 招标控制价</vt:lpstr>
      <vt:lpstr>扉-2 招标控制价</vt:lpstr>
      <vt:lpstr>表-01_总说明</vt:lpstr>
      <vt:lpstr>自贸大厦空调计费系统采购与安装控制价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73692</cp:lastModifiedBy>
  <dcterms:created xsi:type="dcterms:W3CDTF">2017-02-21T15:39:00Z</dcterms:created>
  <dcterms:modified xsi:type="dcterms:W3CDTF">2022-07-26T11:52:26Z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E89ACDAA175849929BA355C343966890</vt:lpwstr>
  </property>
</Properties>
</file>