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95"/>
  </bookViews>
  <sheets>
    <sheet name="Sheet1 (2)" sheetId="1" r:id="rId1"/>
  </sheets>
  <calcPr calcId="144525"/>
</workbook>
</file>

<file path=xl/sharedStrings.xml><?xml version="1.0" encoding="utf-8"?>
<sst xmlns="http://schemas.openxmlformats.org/spreadsheetml/2006/main" count="71" uniqueCount="46">
  <si>
    <t>序号</t>
  </si>
  <si>
    <t>类型</t>
  </si>
  <si>
    <t>项目名称</t>
  </si>
  <si>
    <t>数量</t>
  </si>
  <si>
    <t>单位</t>
  </si>
  <si>
    <t>单价</t>
  </si>
  <si>
    <t>总价</t>
  </si>
  <si>
    <t>备注</t>
  </si>
  <si>
    <t>展品</t>
  </si>
  <si>
    <t>L型展台+产品</t>
  </si>
  <si>
    <t>/</t>
  </si>
  <si>
    <t>个</t>
  </si>
  <si>
    <t>见炬企划提供</t>
  </si>
  <si>
    <t>高维散热器</t>
  </si>
  <si>
    <t>套</t>
  </si>
  <si>
    <t>内容展示台+印刷</t>
  </si>
  <si>
    <t>墙面</t>
  </si>
  <si>
    <t>超薄灯箱+印刷</t>
  </si>
  <si>
    <t>5m*1.8m*0.06</t>
  </si>
  <si>
    <t>3m*1.8m*0.06</t>
  </si>
  <si>
    <t>专利墙</t>
  </si>
  <si>
    <t>12个A4胡桃木相框装铜版纸250g打印的专利</t>
  </si>
  <si>
    <t>海报PVC</t>
  </si>
  <si>
    <t>80cm*120cm</t>
  </si>
  <si>
    <t>应用领域PVC</t>
  </si>
  <si>
    <t>3.2m*1.2m</t>
  </si>
  <si>
    <t>12张PVC圆角照片</t>
  </si>
  <si>
    <t>70cm*30cm横板</t>
  </si>
  <si>
    <t xml:space="preserve">打1次小样
</t>
  </si>
  <si>
    <t>5*1.8*2
3*1.8
0.8*1.2*5
3*1.2
0.3*0.7*12</t>
  </si>
  <si>
    <t xml:space="preserve"> 平方</t>
  </si>
  <si>
    <t>1比1 写真</t>
  </si>
  <si>
    <t>展示柜</t>
  </si>
  <si>
    <t>15里pvc 贴写真</t>
  </si>
  <si>
    <t>40*40*80cm *5个
40*40*100cm *5个</t>
  </si>
  <si>
    <t>多媒体电视</t>
  </si>
  <si>
    <t>75寸</t>
  </si>
  <si>
    <t>台</t>
  </si>
  <si>
    <t>移动电视架</t>
  </si>
  <si>
    <t>其他费用</t>
  </si>
  <si>
    <t>运输费用+清运费用</t>
  </si>
  <si>
    <t>次</t>
  </si>
  <si>
    <t>耗材</t>
  </si>
  <si>
    <t>批</t>
  </si>
  <si>
    <t>安装费用</t>
  </si>
  <si>
    <t>合计：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</si>
</sst>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26"/>
      <color theme="1"/>
      <name val="宋体"/>
      <charset val="134"/>
      <scheme val="minor"/>
    </font>
    <font>
      <sz val="26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7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7" fillId="6" borderId="4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13" fillId="19" borderId="7" applyNumberForma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</cellStyleXfs>
  <cellXfs count="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451485</xdr:colOff>
      <xdr:row>4</xdr:row>
      <xdr:rowOff>92710</xdr:rowOff>
    </xdr:from>
    <xdr:to>
      <xdr:col>11</xdr:col>
      <xdr:colOff>138430</xdr:colOff>
      <xdr:row>4</xdr:row>
      <xdr:rowOff>2205990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800" y="2409190"/>
          <a:ext cx="1538605" cy="2113280"/>
        </a:xfrm>
        <a:prstGeom prst="rect">
          <a:avLst/>
        </a:prstGeom>
      </xdr:spPr>
    </xdr:pic>
    <xdr:clientData/>
  </xdr:twoCellAnchor>
  <xdr:twoCellAnchor editAs="oneCell">
    <xdr:from>
      <xdr:col>9</xdr:col>
      <xdr:colOff>108585</xdr:colOff>
      <xdr:row>5</xdr:row>
      <xdr:rowOff>11430</xdr:rowOff>
    </xdr:from>
    <xdr:to>
      <xdr:col>11</xdr:col>
      <xdr:colOff>242570</xdr:colOff>
      <xdr:row>6</xdr:row>
      <xdr:rowOff>11430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3120" y="4632960"/>
          <a:ext cx="1368425" cy="1638300"/>
        </a:xfrm>
        <a:prstGeom prst="rect">
          <a:avLst/>
        </a:prstGeom>
      </xdr:spPr>
    </xdr:pic>
    <xdr:clientData/>
  </xdr:twoCellAnchor>
  <xdr:twoCellAnchor editAs="oneCell">
    <xdr:from>
      <xdr:col>8</xdr:col>
      <xdr:colOff>297180</xdr:colOff>
      <xdr:row>6</xdr:row>
      <xdr:rowOff>38735</xdr:rowOff>
    </xdr:from>
    <xdr:to>
      <xdr:col>12</xdr:col>
      <xdr:colOff>240665</xdr:colOff>
      <xdr:row>7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4495" y="6298565"/>
          <a:ext cx="2412365" cy="1939290"/>
        </a:xfrm>
        <a:prstGeom prst="rect">
          <a:avLst/>
        </a:prstGeom>
      </xdr:spPr>
    </xdr:pic>
    <xdr:clientData/>
  </xdr:twoCellAnchor>
  <xdr:twoCellAnchor editAs="oneCell">
    <xdr:from>
      <xdr:col>8</xdr:col>
      <xdr:colOff>310515</xdr:colOff>
      <xdr:row>7</xdr:row>
      <xdr:rowOff>99695</xdr:rowOff>
    </xdr:from>
    <xdr:to>
      <xdr:col>19</xdr:col>
      <xdr:colOff>508635</xdr:colOff>
      <xdr:row>9</xdr:row>
      <xdr:rowOff>5715</xdr:rowOff>
    </xdr:to>
    <xdr:pic>
      <xdr:nvPicPr>
        <xdr:cNvPr id="5" name="图片 4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7830" y="8308975"/>
          <a:ext cx="7208520" cy="4389120"/>
        </a:xfrm>
        <a:prstGeom prst="rect">
          <a:avLst/>
        </a:prstGeom>
      </xdr:spPr>
    </xdr:pic>
    <xdr:clientData/>
  </xdr:twoCellAnchor>
  <xdr:twoCellAnchor editAs="oneCell">
    <xdr:from>
      <xdr:col>8</xdr:col>
      <xdr:colOff>332740</xdr:colOff>
      <xdr:row>9</xdr:row>
      <xdr:rowOff>132715</xdr:rowOff>
    </xdr:from>
    <xdr:to>
      <xdr:col>14</xdr:col>
      <xdr:colOff>269875</xdr:colOff>
      <xdr:row>10</xdr:row>
      <xdr:rowOff>127635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0055" y="12825095"/>
          <a:ext cx="3861435" cy="2369820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11</xdr:row>
      <xdr:rowOff>1483995</xdr:rowOff>
    </xdr:from>
    <xdr:to>
      <xdr:col>13</xdr:col>
      <xdr:colOff>709930</xdr:colOff>
      <xdr:row>13</xdr:row>
      <xdr:rowOff>880745</xdr:rowOff>
    </xdr:to>
    <xdr:pic>
      <xdr:nvPicPr>
        <xdr:cNvPr id="7" name="图片 6" descr="7898be4c6ee00419d133d073ed89ebf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16706215" y="18926175"/>
          <a:ext cx="3707130" cy="414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197485</xdr:colOff>
      <xdr:row>13</xdr:row>
      <xdr:rowOff>962025</xdr:rowOff>
    </xdr:from>
    <xdr:to>
      <xdr:col>13</xdr:col>
      <xdr:colOff>575945</xdr:colOff>
      <xdr:row>15</xdr:row>
      <xdr:rowOff>128905</xdr:rowOff>
    </xdr:to>
    <xdr:pic>
      <xdr:nvPicPr>
        <xdr:cNvPr id="8" name="图片 7" descr="b02286f2fa71eb023c253380b3f45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814800" y="23154005"/>
          <a:ext cx="3464560" cy="3916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9"/>
  <sheetViews>
    <sheetView tabSelected="1" zoomScale="55" zoomScaleNormal="55" workbookViewId="0">
      <selection activeCell="F6" sqref="F6"/>
    </sheetView>
  </sheetViews>
  <sheetFormatPr defaultColWidth="9" defaultRowHeight="32.4"/>
  <cols>
    <col min="1" max="1" width="11.8148148148148" style="2" customWidth="1"/>
    <col min="2" max="2" width="21.3333333333333" style="1" customWidth="1"/>
    <col min="3" max="3" width="42.5" style="1" customWidth="1"/>
    <col min="4" max="5" width="17.75" style="1" customWidth="1"/>
    <col min="6" max="6" width="12.3240740740741" style="1" customWidth="1"/>
    <col min="7" max="7" width="20.4166666666667" style="1" customWidth="1"/>
    <col min="8" max="8" width="98.4166666666667" style="1" customWidth="1"/>
    <col min="9" max="13" width="9" style="1"/>
    <col min="14" max="14" width="12.2222222222222" style="1"/>
    <col min="15" max="16384" width="9" style="1"/>
  </cols>
  <sheetData>
    <row r="1" spans="1:8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="1" customFormat="1" ht="50" customHeight="1" spans="1:10">
      <c r="A2" s="3">
        <v>1</v>
      </c>
      <c r="B2" s="3" t="s">
        <v>8</v>
      </c>
      <c r="C2" s="3" t="s">
        <v>9</v>
      </c>
      <c r="D2" s="3" t="s">
        <v>10</v>
      </c>
      <c r="E2" s="3" t="s">
        <v>11</v>
      </c>
      <c r="F2" s="3" t="s">
        <v>10</v>
      </c>
      <c r="G2" s="3"/>
      <c r="H2" s="3" t="s">
        <v>12</v>
      </c>
      <c r="I2" s="7"/>
      <c r="J2" s="7"/>
    </row>
    <row r="3" s="1" customFormat="1" ht="50" customHeight="1" spans="1:10">
      <c r="A3" s="3">
        <v>2</v>
      </c>
      <c r="B3" s="3" t="s">
        <v>8</v>
      </c>
      <c r="C3" s="3" t="s">
        <v>13</v>
      </c>
      <c r="D3" s="3" t="s">
        <v>10</v>
      </c>
      <c r="E3" s="3" t="s">
        <v>14</v>
      </c>
      <c r="F3" s="3" t="s">
        <v>10</v>
      </c>
      <c r="G3" s="3"/>
      <c r="H3" s="3"/>
      <c r="I3" s="7"/>
      <c r="J3" s="7"/>
    </row>
    <row r="4" s="1" customFormat="1" ht="50" customHeight="1" spans="1:10">
      <c r="A4" s="3">
        <v>3</v>
      </c>
      <c r="B4" s="3" t="s">
        <v>8</v>
      </c>
      <c r="C4" s="3" t="s">
        <v>15</v>
      </c>
      <c r="D4" s="3" t="s">
        <v>10</v>
      </c>
      <c r="E4" s="3" t="s">
        <v>11</v>
      </c>
      <c r="F4" s="3" t="s">
        <v>10</v>
      </c>
      <c r="G4" s="3"/>
      <c r="H4" s="3"/>
      <c r="I4" s="7"/>
      <c r="J4" s="7"/>
    </row>
    <row r="5" ht="181.5" customHeight="1" spans="1:8">
      <c r="A5" s="3">
        <v>4</v>
      </c>
      <c r="B5" s="3" t="s">
        <v>16</v>
      </c>
      <c r="C5" s="3" t="s">
        <v>17</v>
      </c>
      <c r="D5" s="3">
        <v>2</v>
      </c>
      <c r="E5" s="3" t="s">
        <v>11</v>
      </c>
      <c r="F5" s="5">
        <f>362*5*1.8</f>
        <v>3258</v>
      </c>
      <c r="G5" s="3">
        <f t="shared" ref="G5:G17" si="0">F5*D5</f>
        <v>6516</v>
      </c>
      <c r="H5" s="3" t="s">
        <v>18</v>
      </c>
    </row>
    <row r="6" ht="129" customHeight="1" spans="1:8">
      <c r="A6" s="3">
        <v>5</v>
      </c>
      <c r="B6" s="3" t="s">
        <v>16</v>
      </c>
      <c r="C6" s="3" t="s">
        <v>17</v>
      </c>
      <c r="D6" s="3">
        <v>1</v>
      </c>
      <c r="E6" s="3" t="s">
        <v>11</v>
      </c>
      <c r="F6" s="5">
        <f>362*3*1.8</f>
        <v>1954.8</v>
      </c>
      <c r="G6" s="3">
        <f t="shared" si="0"/>
        <v>1954.8</v>
      </c>
      <c r="H6" s="3" t="s">
        <v>19</v>
      </c>
    </row>
    <row r="7" ht="153.5" customHeight="1" spans="1:8">
      <c r="A7" s="3">
        <v>6</v>
      </c>
      <c r="B7" s="3" t="s">
        <v>16</v>
      </c>
      <c r="C7" s="3" t="s">
        <v>20</v>
      </c>
      <c r="D7" s="3">
        <v>12</v>
      </c>
      <c r="E7" s="3" t="s">
        <v>11</v>
      </c>
      <c r="F7" s="5">
        <v>35</v>
      </c>
      <c r="G7" s="3">
        <f t="shared" si="0"/>
        <v>420</v>
      </c>
      <c r="H7" s="3" t="s">
        <v>21</v>
      </c>
    </row>
    <row r="8" ht="211" customHeight="1" spans="1:8">
      <c r="A8" s="3">
        <v>7</v>
      </c>
      <c r="B8" s="3" t="s">
        <v>16</v>
      </c>
      <c r="C8" s="3" t="s">
        <v>22</v>
      </c>
      <c r="D8" s="3">
        <v>5</v>
      </c>
      <c r="E8" s="3" t="s">
        <v>11</v>
      </c>
      <c r="F8" s="5">
        <v>210</v>
      </c>
      <c r="G8" s="3">
        <f t="shared" si="0"/>
        <v>1050</v>
      </c>
      <c r="H8" s="3" t="s">
        <v>23</v>
      </c>
    </row>
    <row r="9" ht="142" customHeight="1" spans="1:8">
      <c r="A9" s="3">
        <v>8</v>
      </c>
      <c r="B9" s="3" t="s">
        <v>16</v>
      </c>
      <c r="C9" s="3" t="s">
        <v>24</v>
      </c>
      <c r="D9" s="3">
        <v>1</v>
      </c>
      <c r="E9" s="3" t="s">
        <v>11</v>
      </c>
      <c r="F9" s="5">
        <v>850</v>
      </c>
      <c r="G9" s="3">
        <f t="shared" si="0"/>
        <v>850</v>
      </c>
      <c r="H9" s="3" t="s">
        <v>25</v>
      </c>
    </row>
    <row r="10" ht="187" customHeight="1" spans="1:8">
      <c r="A10" s="3">
        <v>9</v>
      </c>
      <c r="B10" s="3" t="s">
        <v>16</v>
      </c>
      <c r="C10" s="3" t="s">
        <v>26</v>
      </c>
      <c r="D10" s="3">
        <v>12</v>
      </c>
      <c r="E10" s="3" t="s">
        <v>11</v>
      </c>
      <c r="F10" s="5">
        <v>75</v>
      </c>
      <c r="G10" s="3">
        <f t="shared" si="0"/>
        <v>900</v>
      </c>
      <c r="H10" s="3" t="s">
        <v>27</v>
      </c>
    </row>
    <row r="11" ht="187" customHeight="1" spans="1:8">
      <c r="A11" s="3">
        <v>10</v>
      </c>
      <c r="B11" s="6" t="s">
        <v>28</v>
      </c>
      <c r="C11" s="6" t="s">
        <v>29</v>
      </c>
      <c r="D11" s="3">
        <f>5*1.8*2+3*1.8+0.8*1.2*5+3*1.2+0.3*0.7*12</f>
        <v>34.32</v>
      </c>
      <c r="E11" s="3" t="s">
        <v>30</v>
      </c>
      <c r="F11" s="3">
        <v>25</v>
      </c>
      <c r="G11" s="3">
        <f t="shared" si="0"/>
        <v>858</v>
      </c>
      <c r="H11" s="3" t="s">
        <v>31</v>
      </c>
    </row>
    <row r="12" ht="187" customHeight="1" spans="1:8">
      <c r="A12" s="3">
        <v>11</v>
      </c>
      <c r="B12" s="6" t="s">
        <v>32</v>
      </c>
      <c r="C12" s="3" t="s">
        <v>33</v>
      </c>
      <c r="D12" s="3">
        <v>10</v>
      </c>
      <c r="E12" s="3" t="s">
        <v>11</v>
      </c>
      <c r="F12" s="3">
        <v>480</v>
      </c>
      <c r="G12" s="3">
        <f t="shared" si="0"/>
        <v>4800</v>
      </c>
      <c r="H12" s="6" t="s">
        <v>34</v>
      </c>
    </row>
    <row r="13" ht="187" customHeight="1" spans="1:8">
      <c r="A13" s="3">
        <v>12</v>
      </c>
      <c r="B13" s="6" t="s">
        <v>35</v>
      </c>
      <c r="C13" s="3" t="s">
        <v>36</v>
      </c>
      <c r="D13" s="3">
        <v>1</v>
      </c>
      <c r="E13" s="3" t="s">
        <v>37</v>
      </c>
      <c r="F13" s="3">
        <v>5000</v>
      </c>
      <c r="G13" s="3">
        <f t="shared" si="0"/>
        <v>5000</v>
      </c>
      <c r="H13" s="6"/>
    </row>
    <row r="14" ht="187" customHeight="1" spans="1:8">
      <c r="A14" s="3">
        <v>13</v>
      </c>
      <c r="B14" s="6" t="s">
        <v>38</v>
      </c>
      <c r="C14" s="3"/>
      <c r="D14" s="3">
        <v>1</v>
      </c>
      <c r="E14" s="3" t="s">
        <v>14</v>
      </c>
      <c r="F14" s="3">
        <v>675</v>
      </c>
      <c r="G14" s="3">
        <f t="shared" si="0"/>
        <v>675</v>
      </c>
      <c r="H14" s="6"/>
    </row>
    <row r="15" ht="187" customHeight="1" spans="1:8">
      <c r="A15" s="3">
        <v>14</v>
      </c>
      <c r="B15" s="3" t="s">
        <v>39</v>
      </c>
      <c r="C15" s="3" t="s">
        <v>40</v>
      </c>
      <c r="D15" s="3">
        <v>1</v>
      </c>
      <c r="E15" s="3" t="s">
        <v>41</v>
      </c>
      <c r="F15" s="3">
        <v>1000</v>
      </c>
      <c r="G15" s="3">
        <f t="shared" si="0"/>
        <v>1000</v>
      </c>
      <c r="H15" s="3"/>
    </row>
    <row r="16" ht="187" customHeight="1" spans="1:8">
      <c r="A16" s="3">
        <v>15</v>
      </c>
      <c r="B16" s="3" t="s">
        <v>39</v>
      </c>
      <c r="C16" s="3" t="s">
        <v>42</v>
      </c>
      <c r="D16" s="3">
        <v>1</v>
      </c>
      <c r="E16" s="3" t="s">
        <v>43</v>
      </c>
      <c r="F16" s="3">
        <v>0</v>
      </c>
      <c r="G16" s="3">
        <f t="shared" si="0"/>
        <v>0</v>
      </c>
      <c r="H16" s="3"/>
    </row>
    <row r="17" ht="187" customHeight="1" spans="1:8">
      <c r="A17" s="3">
        <v>16</v>
      </c>
      <c r="B17" s="3" t="s">
        <v>39</v>
      </c>
      <c r="C17" s="3" t="s">
        <v>44</v>
      </c>
      <c r="D17" s="3">
        <v>1</v>
      </c>
      <c r="E17" s="3" t="s">
        <v>41</v>
      </c>
      <c r="F17" s="3">
        <v>0</v>
      </c>
      <c r="G17" s="3">
        <f t="shared" si="0"/>
        <v>0</v>
      </c>
      <c r="H17" s="3"/>
    </row>
    <row r="18" ht="59" customHeight="1" spans="1:8">
      <c r="A18" s="3">
        <v>17</v>
      </c>
      <c r="B18" s="3"/>
      <c r="C18" s="3"/>
      <c r="D18" s="3"/>
      <c r="E18" s="3"/>
      <c r="F18" s="3" t="s">
        <v>45</v>
      </c>
      <c r="G18" s="3">
        <f>SUM(G5:G17)</f>
        <v>24023.8</v>
      </c>
      <c r="H18" s="3"/>
    </row>
    <row r="19" ht="37" customHeight="1"/>
  </sheetData>
  <mergeCells count="2">
    <mergeCell ref="H2:H4"/>
    <mergeCell ref="J2:J4"/>
  </mergeCells>
  <pageMargins left="0.7" right="0.7" top="0.75" bottom="0.75" header="0.3" footer="0.3"/>
  <pageSetup paperSize="9" scale="4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风控  黄全炳</dc:creator>
  <cp:lastModifiedBy>风控  黄全炳</cp:lastModifiedBy>
  <dcterms:created xsi:type="dcterms:W3CDTF">2023-02-12T00:49:00Z</dcterms:created>
  <dcterms:modified xsi:type="dcterms:W3CDTF">2023-02-12T09:33:18Z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