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175" windowHeight="12255"/>
  </bookViews>
  <sheets>
    <sheet name="冷链" sheetId="1" r:id="rId1"/>
  </sheets>
  <calcPr calcId="144525"/>
</workbook>
</file>

<file path=xl/sharedStrings.xml><?xml version="1.0" encoding="utf-8"?>
<sst xmlns="http://schemas.openxmlformats.org/spreadsheetml/2006/main" count="146" uniqueCount="114">
  <si>
    <t>冷链交易中心新增视频监控安装项目报价表</t>
  </si>
  <si>
    <t>序号</t>
  </si>
  <si>
    <t>设备名称</t>
  </si>
  <si>
    <t>型号</t>
  </si>
  <si>
    <t>参数配置</t>
  </si>
  <si>
    <t>数量</t>
  </si>
  <si>
    <t>单位</t>
  </si>
  <si>
    <t>单价（元）</t>
  </si>
  <si>
    <t>总价（元）</t>
  </si>
  <si>
    <t>备注</t>
  </si>
  <si>
    <t>球机</t>
  </si>
  <si>
    <t>海康DS-2DC6423IW-AE</t>
  </si>
  <si>
    <t xml:space="preserve">最高分辨率可达2560 × 1440，支持区域入侵侦测，越界侦测，进入区域侦测和离开区域侦测等智能侦测
采用高效补光阵列，低功耗，红外补光150m
内置加热玻璃，有效除雾
支持超低照度，0.005Lux@F1.6(彩色)，0.001Lux@F1.6(黑白)，0 Lux with IR
支持23倍光学变倍，16倍数字变倍
支持三码流技术，每路码流可独立配置分辨率及帧率
支持3D数字降噪，支持120dB宽动态
支持定时抓图与事件抓图功能
支持定时任务，一键守望，一键巡航功能
支持海康SDK，开放型网络视频接口，ISAPI，GB/T28181，ISUP
最大支持256GB microSD卡存储
IP66，抗干扰能力强，适用于严酷的电磁环境，符合GB/T17626.2/3/4/5/6四级标准
</t>
  </si>
  <si>
    <t>台</t>
  </si>
  <si>
    <t>半球</t>
  </si>
  <si>
    <t>海康DS-2CD3347DWDV3-L</t>
  </si>
  <si>
    <t>海康威视臻全彩海螺型网络摄像机，采用全彩级高灵敏度传感器，F1.0超大光圈镜头，最高分辨率可达400万像素，并在此分辨率下可输出25 fps实时图像，提供更清晰与流畅的视频流输入
支持1个RJ45 10 M/100 M自适应以太网口，1个内置麦克风
支持2种Smart侦测：越界侦测，区域入侵侦测
适用于室内光线较暗或无光照环境且要求高清画质的场所，适合逆光环境
支持背光补偿，强光抑制，3D数字降噪，120 dB宽动态，适应不同环境
支持ROI感兴趣区域增强编码
支持柔光灯补光，照射距离最远可达30 m
符合IP66防尘防水设计，可靠性高</t>
  </si>
  <si>
    <t>枪机</t>
  </si>
  <si>
    <t xml:space="preserve">海康DS-2CD3T47WD-LU </t>
  </si>
  <si>
    <t>全彩级高灵敏度传感器，F1.0超大光圈镜头，为智能应用提供更清晰的视频流输入，全面提升智能业务处理的准确度
最高分辨率可达2560 × 1440 @25 fps，在该分辨率下可输出实时图像
支持ROI感兴趣区域增强编码，支持Smart265/264编码，可根据场景情况自适应调整码率分配，有效节省存储成本
支持开放型网络视频接口，ISAPI，SDK，GB28181
支持背光补偿，强光抑制，3D数字降噪，120 dB宽动态，适应不同环境
支持柔光灯补光，照射距离最远可达50 m
1个内置高清麦克风
符合IP66防尘防水设计，可靠性高</t>
  </si>
  <si>
    <t>录像机</t>
  </si>
  <si>
    <t>DS-9664N-HM12R</t>
  </si>
  <si>
    <t>2U机架式12盘位网络硬盘录像机，整机采用短机箱设计，搭载1+1冗余电源
【硬件规格】
存储接口：12个SATA接口，支持硬盘热插拔，可满配20TB硬盘
视频接口：2×HDMI，1×VGA
网络接口：4×RJ45 1000Mbps电口；2×SFP千兆光口
报警接口：16路报警输入，9路报警输出（其中第9路支持CTRL 12V）
反向供电：1路DC12V 1A
串行接口：1路RS-232接口，1路全双工RS-485接口
USB接口：2×USB 2.0，2×USB 3.0
扩展接口：1×eSATA
【产品性能】
输入带宽：400Mbps
输出带宽：256Mbps
接入能力：64路H.264、H.265格式高清码流接入
解码能力：最大支持16×1080P
显示能力：最大支持4K+1080P+1080P三异源输出
RAID模式：RAID0、RAID1、RAID5、RAID6、RAID10，支持全局热备盘</t>
  </si>
  <si>
    <t>4网卡</t>
  </si>
  <si>
    <t>交换机</t>
  </si>
  <si>
    <t>锐捷RG-ES216GC</t>
  </si>
  <si>
    <t>16个1000以太网端口背板带宽：56Gbps，包转发率：27Mpps</t>
  </si>
  <si>
    <t>硬盘</t>
  </si>
  <si>
    <t>监控专用盘</t>
  </si>
  <si>
    <t>WD 80EJRX 8TB紫盘监控专用</t>
  </si>
  <si>
    <t>块</t>
  </si>
  <si>
    <t>监视器</t>
  </si>
  <si>
    <t xml:space="preserve">海康DS-D5043FQ-A </t>
  </si>
  <si>
    <t>DS-D5043FQ-A(国内标配) 显示参数显示尺寸 42.5 inch 屏幕可视区域 940.896 mm × 529.254 mm 物理分辨率 1920 × 1080 背光源类型 D-LED 像素间距 0.490 mm × 0.490 mm 亮度 450 cd/m2 可视角 178°/178° 色深度 16.7 M 对比度 3000 : 1 响应时间 8 ms 刷新率 60 Hz 雾度 2% 连续使用时间 7 × 24 H 色域 72% 接口参数音视频输入接口 HDMI × 1, DVI × 1, VGA × 1, BNC IN × 1, AUDIO IN × 1 音视频输出接口 BNC OUT × 1, Speaker(8Ω 5W) × 2 数据传输接口 USB × 1 控制接口 RS-232 IN × 1, RS-232 OUT × 1 电源参数电源 100~240 VAC, 50/60 Hz 功耗 ≤ 100 W 待机功耗 ≤ 0.5 W 运行环境工作温度 0 ℃~40 ℃ 工作湿度 10%~80% RH(无冷凝) 存储温度 -20 ℃~60 ℃ 存储湿度 10%~90% RH(无冷凝) 通用参数外壳材料 塑胶安装孔距 400 mm × 300 mm， 4-M6 × 10 边框宽度 11 mm (上/左/右/下) 产品尺寸 967.18 (W) mm × 555.42 (H) mm × 72.44 (D) mm 包装尺寸 1172 (W) mm × 703 (H) mm × 192 (D) mm 净重 11.48 kg 毛重 12.47 kg 装箱清单遥控器 × 1, 电池 × 2, 电源线 × 1, 螺丝包 × 1、说明书（含合格证、保修卡、限制物质表） × 1 备注说明 *出货默认不带底座； *</t>
  </si>
  <si>
    <t>电源</t>
  </si>
  <si>
    <t>12V2A</t>
  </si>
  <si>
    <t>个</t>
  </si>
  <si>
    <t>收发器</t>
  </si>
  <si>
    <t>海康单模</t>
  </si>
  <si>
    <t>HKN-201-20Ss千兆单模</t>
  </si>
  <si>
    <t>对</t>
  </si>
  <si>
    <t>监视器支架</t>
  </si>
  <si>
    <t>国标</t>
  </si>
  <si>
    <t>监视器挂壁式支架</t>
  </si>
  <si>
    <t>套</t>
  </si>
  <si>
    <t>机柜</t>
  </si>
  <si>
    <t>壁挂机柜</t>
  </si>
  <si>
    <t>300*530*400</t>
  </si>
  <si>
    <t>不锈钢箱</t>
  </si>
  <si>
    <t>立柱防水柜</t>
  </si>
  <si>
    <t>不锈钢防水箱400*300*180</t>
  </si>
  <si>
    <t>立地机柜</t>
  </si>
  <si>
    <t>豪华型机柜1200*600*600</t>
  </si>
  <si>
    <t>球机支架</t>
  </si>
  <si>
    <t>海康摄像机专用支架</t>
  </si>
  <si>
    <t>海康</t>
  </si>
  <si>
    <t>枪机支架</t>
  </si>
  <si>
    <t>定制支架</t>
  </si>
  <si>
    <t>国标2.5米吊顶支架</t>
  </si>
  <si>
    <t>条</t>
  </si>
  <si>
    <t>万向支架</t>
  </si>
  <si>
    <t>标准万向专用支架</t>
  </si>
  <si>
    <t>监控立杆</t>
  </si>
  <si>
    <t>监控室外专用杆</t>
  </si>
  <si>
    <t>4米国标监控立杆</t>
  </si>
  <si>
    <t>监控电源线</t>
  </si>
  <si>
    <t>国标2.5平方2芯</t>
  </si>
  <si>
    <t>2*2.5 RVV护套线</t>
  </si>
  <si>
    <t>米</t>
  </si>
  <si>
    <t>国标1.0平方2芯</t>
  </si>
  <si>
    <t>2*1.0 RVV护套线</t>
  </si>
  <si>
    <t>光纤</t>
  </si>
  <si>
    <t>24芯室外光纤</t>
  </si>
  <si>
    <t>网线</t>
  </si>
  <si>
    <t>一舟D135超五类</t>
  </si>
  <si>
    <t>一舟超五类非屏蔽双姣线 305/箱</t>
  </si>
  <si>
    <t>水晶头</t>
  </si>
  <si>
    <t>一舟超五类RJ45</t>
  </si>
  <si>
    <t>盒</t>
  </si>
  <si>
    <t>尾纤</t>
  </si>
  <si>
    <t>国产</t>
  </si>
  <si>
    <t>SC-SC单模，1.5米</t>
  </si>
  <si>
    <t>根</t>
  </si>
  <si>
    <t>光纤直通器</t>
  </si>
  <si>
    <t>SC-SC单模</t>
  </si>
  <si>
    <t>前端熔纤盒</t>
  </si>
  <si>
    <t>8口</t>
  </si>
  <si>
    <t>熔纤盒</t>
  </si>
  <si>
    <t>24口</t>
  </si>
  <si>
    <t>25波纹管</t>
  </si>
  <si>
    <t>PVC25软管</t>
  </si>
  <si>
    <t>软管</t>
  </si>
  <si>
    <t>卷</t>
  </si>
  <si>
    <t>排插</t>
  </si>
  <si>
    <t>公牛</t>
  </si>
  <si>
    <t>4位5孔</t>
  </si>
  <si>
    <t>线管</t>
  </si>
  <si>
    <t>联塑25PVC</t>
  </si>
  <si>
    <t>联塑25PVC、国标</t>
  </si>
  <si>
    <t>辅材</t>
  </si>
  <si>
    <t>辅助材料</t>
  </si>
  <si>
    <t>包括线管配材，零配件以及施工所需的辅助材料材料</t>
  </si>
  <si>
    <t>批</t>
  </si>
  <si>
    <t>温控系统</t>
  </si>
  <si>
    <t>定制</t>
  </si>
  <si>
    <t>外置金属耐高温探头型温控系统</t>
  </si>
  <si>
    <t>光纤熔接（现场定制）</t>
  </si>
  <si>
    <t>项</t>
  </si>
  <si>
    <t>脚手架租用</t>
  </si>
  <si>
    <t>开挖、监控立柱</t>
  </si>
  <si>
    <t>小计</t>
  </si>
  <si>
    <t>税点</t>
  </si>
  <si>
    <t>增值税</t>
  </si>
  <si>
    <t>含税合计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</si>
</sst>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b/>
      <sz val="18"/>
      <name val="仿宋"/>
      <charset val="134"/>
    </font>
    <font>
      <b/>
      <sz val="12"/>
      <name val="仿宋"/>
      <charset val="134"/>
    </font>
    <font>
      <b/>
      <sz val="12"/>
      <color theme="1"/>
      <name val="仿宋"/>
      <charset val="134"/>
    </font>
    <font>
      <b/>
      <sz val="11"/>
      <name val="仿宋"/>
      <charset val="134"/>
    </font>
    <font>
      <b/>
      <sz val="12"/>
      <color rgb="FF000000"/>
      <name val="仿宋"/>
      <charset val="134"/>
    </font>
    <font>
      <b/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8" applyNumberFormat="1" applyFont="1" applyFill="1" applyBorder="1" applyAlignment="1">
      <alignment horizontal="center" vertical="center"/>
    </xf>
    <xf numFmtId="0" fontId="7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18" applyNumberFormat="1" applyFont="1" applyFill="1" applyBorder="1" applyAlignment="1">
      <alignment horizontal="center" vertical="center"/>
    </xf>
    <xf numFmtId="0" fontId="7" fillId="0" borderId="2" xfId="49" applyFont="1" applyBorder="1" applyAlignment="1">
      <alignment horizontal="center" vertical="center" wrapText="1"/>
    </xf>
    <xf numFmtId="0" fontId="7" fillId="0" borderId="3" xfId="49" applyFont="1" applyBorder="1" applyAlignment="1">
      <alignment horizontal="center" vertical="center" wrapText="1"/>
    </xf>
    <xf numFmtId="0" fontId="7" fillId="0" borderId="4" xfId="49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6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topLeftCell="A27" workbookViewId="0">
      <selection activeCell="D38" sqref="D38"/>
    </sheetView>
  </sheetViews>
  <sheetFormatPr defaultColWidth="9" defaultRowHeight="13.5"/>
  <cols>
    <col min="1" max="1" width="3.5" style="2" customWidth="1"/>
    <col min="2" max="3" width="9.775" style="2" customWidth="1"/>
    <col min="4" max="4" width="28.6666666666667" style="3" customWidth="1"/>
    <col min="5" max="5" width="6.66666666666667" style="2" customWidth="1"/>
    <col min="6" max="6" width="5.44166666666667" style="2" customWidth="1"/>
    <col min="7" max="7" width="12.125" style="2" customWidth="1"/>
    <col min="8" max="8" width="9.775" style="2" customWidth="1"/>
    <col min="9" max="9" width="7.66666666666667" style="2" customWidth="1"/>
    <col min="10" max="10" width="9" style="2"/>
    <col min="11" max="11" width="9.375" style="2"/>
    <col min="12" max="16384" width="9" style="2"/>
  </cols>
  <sheetData>
    <row r="1" ht="47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4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82" customHeight="1" spans="1:9">
      <c r="A3" s="5">
        <v>1</v>
      </c>
      <c r="B3" s="5" t="s">
        <v>10</v>
      </c>
      <c r="C3" s="5" t="s">
        <v>11</v>
      </c>
      <c r="D3" s="5" t="s">
        <v>12</v>
      </c>
      <c r="E3" s="5">
        <v>1</v>
      </c>
      <c r="F3" s="5" t="s">
        <v>13</v>
      </c>
      <c r="G3" s="6"/>
      <c r="H3" s="7"/>
      <c r="I3" s="11"/>
    </row>
    <row r="4" ht="69" customHeight="1" spans="1:9">
      <c r="A4" s="5">
        <v>2</v>
      </c>
      <c r="B4" s="8" t="s">
        <v>14</v>
      </c>
      <c r="C4" s="8" t="s">
        <v>15</v>
      </c>
      <c r="D4" s="5" t="s">
        <v>16</v>
      </c>
      <c r="E4" s="8">
        <v>4</v>
      </c>
      <c r="F4" s="8" t="s">
        <v>13</v>
      </c>
      <c r="G4" s="9"/>
      <c r="H4" s="7"/>
      <c r="I4" s="5"/>
    </row>
    <row r="5" ht="69" customHeight="1" spans="1:9">
      <c r="A5" s="5">
        <v>3</v>
      </c>
      <c r="B5" s="8" t="s">
        <v>17</v>
      </c>
      <c r="C5" s="8" t="s">
        <v>18</v>
      </c>
      <c r="D5" s="5" t="s">
        <v>19</v>
      </c>
      <c r="E5" s="8">
        <v>4</v>
      </c>
      <c r="F5" s="8" t="s">
        <v>13</v>
      </c>
      <c r="G5" s="9"/>
      <c r="H5" s="7"/>
      <c r="I5" s="5"/>
    </row>
    <row r="6" ht="245" customHeight="1" spans="1:9">
      <c r="A6" s="5">
        <v>4</v>
      </c>
      <c r="B6" s="8" t="s">
        <v>20</v>
      </c>
      <c r="C6" s="8" t="s">
        <v>21</v>
      </c>
      <c r="D6" s="8" t="s">
        <v>22</v>
      </c>
      <c r="E6" s="8">
        <v>1</v>
      </c>
      <c r="F6" s="8" t="s">
        <v>13</v>
      </c>
      <c r="G6" s="9"/>
      <c r="H6" s="7"/>
      <c r="I6" s="5" t="s">
        <v>23</v>
      </c>
    </row>
    <row r="7" ht="69" customHeight="1" spans="1:9">
      <c r="A7" s="5">
        <v>5</v>
      </c>
      <c r="B7" s="8" t="s">
        <v>24</v>
      </c>
      <c r="C7" s="8" t="s">
        <v>25</v>
      </c>
      <c r="D7" s="8" t="s">
        <v>26</v>
      </c>
      <c r="E7" s="8">
        <v>2</v>
      </c>
      <c r="F7" s="8" t="s">
        <v>13</v>
      </c>
      <c r="G7" s="9"/>
      <c r="H7" s="7"/>
      <c r="I7" s="5"/>
    </row>
    <row r="8" ht="39" customHeight="1" spans="1:9">
      <c r="A8" s="5">
        <v>6</v>
      </c>
      <c r="B8" s="8" t="s">
        <v>27</v>
      </c>
      <c r="C8" s="8" t="s">
        <v>28</v>
      </c>
      <c r="D8" s="8" t="s">
        <v>29</v>
      </c>
      <c r="E8" s="8">
        <v>8</v>
      </c>
      <c r="F8" s="8" t="s">
        <v>30</v>
      </c>
      <c r="G8" s="9"/>
      <c r="H8" s="7"/>
      <c r="I8" s="5"/>
    </row>
    <row r="9" ht="224" customHeight="1" spans="1:9">
      <c r="A9" s="5">
        <v>7</v>
      </c>
      <c r="B9" s="8" t="s">
        <v>31</v>
      </c>
      <c r="C9" s="8" t="s">
        <v>32</v>
      </c>
      <c r="D9" s="8" t="s">
        <v>33</v>
      </c>
      <c r="E9" s="8">
        <v>1</v>
      </c>
      <c r="F9" s="8" t="s">
        <v>13</v>
      </c>
      <c r="G9" s="9"/>
      <c r="H9" s="7"/>
      <c r="I9" s="5"/>
    </row>
    <row r="10" ht="52" customHeight="1" spans="1:9">
      <c r="A10" s="5">
        <v>8</v>
      </c>
      <c r="B10" s="8" t="s">
        <v>34</v>
      </c>
      <c r="C10" s="8" t="s">
        <v>28</v>
      </c>
      <c r="D10" s="8" t="s">
        <v>35</v>
      </c>
      <c r="E10" s="8">
        <v>8</v>
      </c>
      <c r="F10" s="8" t="s">
        <v>36</v>
      </c>
      <c r="G10" s="9"/>
      <c r="H10" s="7"/>
      <c r="I10" s="5"/>
    </row>
    <row r="11" ht="39" customHeight="1" spans="1:9">
      <c r="A11" s="5">
        <v>9</v>
      </c>
      <c r="B11" s="8" t="s">
        <v>37</v>
      </c>
      <c r="C11" s="8" t="s">
        <v>38</v>
      </c>
      <c r="D11" s="8" t="s">
        <v>39</v>
      </c>
      <c r="E11" s="8">
        <v>5</v>
      </c>
      <c r="F11" s="8" t="s">
        <v>40</v>
      </c>
      <c r="G11" s="9"/>
      <c r="H11" s="7"/>
      <c r="I11" s="5"/>
    </row>
    <row r="12" ht="50" customHeight="1" spans="1:9">
      <c r="A12" s="5">
        <v>10</v>
      </c>
      <c r="B12" s="10" t="s">
        <v>41</v>
      </c>
      <c r="C12" s="10" t="s">
        <v>42</v>
      </c>
      <c r="D12" s="10" t="s">
        <v>43</v>
      </c>
      <c r="E12" s="10">
        <v>1</v>
      </c>
      <c r="F12" s="10" t="s">
        <v>44</v>
      </c>
      <c r="G12" s="9"/>
      <c r="H12" s="7"/>
      <c r="I12" s="5"/>
    </row>
    <row r="13" ht="36" customHeight="1" spans="1:9">
      <c r="A13" s="5">
        <v>11</v>
      </c>
      <c r="B13" s="10" t="s">
        <v>45</v>
      </c>
      <c r="C13" s="10" t="s">
        <v>46</v>
      </c>
      <c r="D13" s="10" t="s">
        <v>47</v>
      </c>
      <c r="E13" s="10">
        <v>1</v>
      </c>
      <c r="F13" s="10" t="s">
        <v>36</v>
      </c>
      <c r="G13" s="9"/>
      <c r="H13" s="7"/>
      <c r="I13" s="5"/>
    </row>
    <row r="14" ht="47" customHeight="1" spans="1:9">
      <c r="A14" s="5">
        <v>12</v>
      </c>
      <c r="B14" s="5" t="s">
        <v>48</v>
      </c>
      <c r="C14" s="5" t="s">
        <v>49</v>
      </c>
      <c r="D14" s="5" t="s">
        <v>50</v>
      </c>
      <c r="E14" s="5">
        <v>1</v>
      </c>
      <c r="F14" s="5" t="s">
        <v>36</v>
      </c>
      <c r="G14" s="6"/>
      <c r="H14" s="7"/>
      <c r="I14" s="5"/>
    </row>
    <row r="15" ht="44" customHeight="1" spans="1:9">
      <c r="A15" s="5">
        <v>13</v>
      </c>
      <c r="B15" s="5" t="s">
        <v>45</v>
      </c>
      <c r="C15" s="5" t="s">
        <v>51</v>
      </c>
      <c r="D15" s="5" t="s">
        <v>52</v>
      </c>
      <c r="E15" s="5">
        <v>1</v>
      </c>
      <c r="F15" s="5" t="s">
        <v>36</v>
      </c>
      <c r="G15" s="6"/>
      <c r="H15" s="7"/>
      <c r="I15" s="5"/>
    </row>
    <row r="16" ht="49" customHeight="1" spans="1:9">
      <c r="A16" s="5">
        <v>14</v>
      </c>
      <c r="B16" s="5" t="s">
        <v>53</v>
      </c>
      <c r="C16" s="5" t="s">
        <v>54</v>
      </c>
      <c r="D16" s="5" t="s">
        <v>55</v>
      </c>
      <c r="E16" s="5">
        <v>1</v>
      </c>
      <c r="F16" s="5" t="s">
        <v>36</v>
      </c>
      <c r="G16" s="6"/>
      <c r="H16" s="7"/>
      <c r="I16" s="5"/>
    </row>
    <row r="17" ht="31" customHeight="1" spans="1:9">
      <c r="A17" s="5">
        <v>15</v>
      </c>
      <c r="B17" s="5" t="s">
        <v>56</v>
      </c>
      <c r="C17" s="5" t="s">
        <v>57</v>
      </c>
      <c r="D17" s="5" t="s">
        <v>58</v>
      </c>
      <c r="E17" s="5">
        <v>2</v>
      </c>
      <c r="F17" s="5" t="s">
        <v>59</v>
      </c>
      <c r="G17" s="6"/>
      <c r="H17" s="7"/>
      <c r="I17" s="5"/>
    </row>
    <row r="18" ht="31" customHeight="1" spans="1:9">
      <c r="A18" s="5">
        <v>16</v>
      </c>
      <c r="B18" s="5" t="s">
        <v>56</v>
      </c>
      <c r="C18" s="5" t="s">
        <v>60</v>
      </c>
      <c r="D18" s="5" t="s">
        <v>61</v>
      </c>
      <c r="E18" s="5">
        <v>2</v>
      </c>
      <c r="F18" s="5" t="s">
        <v>36</v>
      </c>
      <c r="G18" s="6"/>
      <c r="H18" s="7"/>
      <c r="I18" s="5"/>
    </row>
    <row r="19" ht="31" customHeight="1" spans="1:9">
      <c r="A19" s="5">
        <v>17</v>
      </c>
      <c r="B19" s="5" t="s">
        <v>62</v>
      </c>
      <c r="C19" s="5" t="s">
        <v>63</v>
      </c>
      <c r="D19" s="5" t="s">
        <v>64</v>
      </c>
      <c r="E19" s="5">
        <v>1</v>
      </c>
      <c r="F19" s="5" t="s">
        <v>59</v>
      </c>
      <c r="G19" s="6"/>
      <c r="H19" s="7"/>
      <c r="I19" s="5"/>
    </row>
    <row r="20" ht="31" customHeight="1" spans="1:9">
      <c r="A20" s="5">
        <v>18</v>
      </c>
      <c r="B20" s="5" t="s">
        <v>65</v>
      </c>
      <c r="C20" s="5" t="s">
        <v>66</v>
      </c>
      <c r="D20" s="5" t="s">
        <v>67</v>
      </c>
      <c r="E20" s="5">
        <v>150</v>
      </c>
      <c r="F20" s="5" t="s">
        <v>68</v>
      </c>
      <c r="G20" s="5"/>
      <c r="H20" s="7"/>
      <c r="I20" s="5"/>
    </row>
    <row r="21" ht="31" customHeight="1" spans="1:9">
      <c r="A21" s="5">
        <v>19</v>
      </c>
      <c r="B21" s="5" t="s">
        <v>65</v>
      </c>
      <c r="C21" s="5" t="s">
        <v>69</v>
      </c>
      <c r="D21" s="5" t="s">
        <v>70</v>
      </c>
      <c r="E21" s="5">
        <v>200</v>
      </c>
      <c r="F21" s="5" t="s">
        <v>68</v>
      </c>
      <c r="G21" s="5"/>
      <c r="H21" s="7"/>
      <c r="I21" s="5"/>
    </row>
    <row r="22" ht="31" customHeight="1" spans="1:9">
      <c r="A22" s="5">
        <v>20</v>
      </c>
      <c r="B22" s="5" t="s">
        <v>71</v>
      </c>
      <c r="C22" s="5" t="s">
        <v>72</v>
      </c>
      <c r="D22" s="5" t="s">
        <v>42</v>
      </c>
      <c r="E22" s="5">
        <v>450</v>
      </c>
      <c r="F22" s="5" t="s">
        <v>68</v>
      </c>
      <c r="G22" s="6"/>
      <c r="H22" s="7"/>
      <c r="I22" s="5"/>
    </row>
    <row r="23" ht="33" customHeight="1" spans="1:9">
      <c r="A23" s="5">
        <v>21</v>
      </c>
      <c r="B23" s="5" t="s">
        <v>73</v>
      </c>
      <c r="C23" s="5" t="s">
        <v>74</v>
      </c>
      <c r="D23" s="5" t="s">
        <v>75</v>
      </c>
      <c r="E23" s="5">
        <v>400</v>
      </c>
      <c r="F23" s="5" t="s">
        <v>68</v>
      </c>
      <c r="G23" s="5"/>
      <c r="H23" s="7"/>
      <c r="I23" s="5"/>
    </row>
    <row r="24" ht="33" customHeight="1" spans="1:9">
      <c r="A24" s="5">
        <v>22</v>
      </c>
      <c r="B24" s="5" t="s">
        <v>76</v>
      </c>
      <c r="C24" s="5" t="s">
        <v>77</v>
      </c>
      <c r="D24" s="5" t="s">
        <v>77</v>
      </c>
      <c r="E24" s="5">
        <v>1</v>
      </c>
      <c r="F24" s="5" t="s">
        <v>78</v>
      </c>
      <c r="G24" s="6"/>
      <c r="H24" s="7"/>
      <c r="I24" s="5"/>
    </row>
    <row r="25" ht="33" customHeight="1" spans="1:9">
      <c r="A25" s="5">
        <v>23</v>
      </c>
      <c r="B25" s="10" t="s">
        <v>79</v>
      </c>
      <c r="C25" s="10" t="s">
        <v>80</v>
      </c>
      <c r="D25" s="10" t="s">
        <v>81</v>
      </c>
      <c r="E25" s="10">
        <v>40</v>
      </c>
      <c r="F25" s="10" t="s">
        <v>82</v>
      </c>
      <c r="G25" s="10"/>
      <c r="H25" s="7"/>
      <c r="I25" s="5"/>
    </row>
    <row r="26" ht="33" customHeight="1" spans="1:9">
      <c r="A26" s="5">
        <v>24</v>
      </c>
      <c r="B26" s="8" t="s">
        <v>83</v>
      </c>
      <c r="C26" s="8" t="s">
        <v>80</v>
      </c>
      <c r="D26" s="8" t="s">
        <v>84</v>
      </c>
      <c r="E26" s="8">
        <v>45</v>
      </c>
      <c r="F26" s="8" t="s">
        <v>36</v>
      </c>
      <c r="G26" s="8"/>
      <c r="H26" s="7"/>
      <c r="I26" s="5"/>
    </row>
    <row r="27" ht="31" customHeight="1" spans="1:9">
      <c r="A27" s="5">
        <v>25</v>
      </c>
      <c r="B27" s="8" t="s">
        <v>85</v>
      </c>
      <c r="C27" s="8" t="s">
        <v>80</v>
      </c>
      <c r="D27" s="8" t="s">
        <v>86</v>
      </c>
      <c r="E27" s="8">
        <v>2</v>
      </c>
      <c r="F27" s="8" t="s">
        <v>36</v>
      </c>
      <c r="G27" s="8"/>
      <c r="H27" s="7"/>
      <c r="I27" s="5"/>
    </row>
    <row r="28" ht="34" customHeight="1" spans="1:9">
      <c r="A28" s="5">
        <v>26</v>
      </c>
      <c r="B28" s="5" t="s">
        <v>87</v>
      </c>
      <c r="C28" s="8" t="s">
        <v>80</v>
      </c>
      <c r="D28" s="5" t="s">
        <v>88</v>
      </c>
      <c r="E28" s="5">
        <v>2</v>
      </c>
      <c r="F28" s="5" t="s">
        <v>36</v>
      </c>
      <c r="G28" s="5"/>
      <c r="H28" s="7"/>
      <c r="I28" s="5"/>
    </row>
    <row r="29" ht="34" customHeight="1" spans="1:9">
      <c r="A29" s="5">
        <v>27</v>
      </c>
      <c r="B29" s="5" t="s">
        <v>89</v>
      </c>
      <c r="C29" s="5" t="s">
        <v>90</v>
      </c>
      <c r="D29" s="11" t="s">
        <v>91</v>
      </c>
      <c r="E29" s="5">
        <v>1</v>
      </c>
      <c r="F29" s="5" t="s">
        <v>92</v>
      </c>
      <c r="G29" s="6"/>
      <c r="H29" s="7"/>
      <c r="I29" s="5"/>
    </row>
    <row r="30" s="1" customFormat="1" ht="34" customHeight="1" spans="1:9">
      <c r="A30" s="5">
        <v>28</v>
      </c>
      <c r="B30" s="5" t="s">
        <v>93</v>
      </c>
      <c r="C30" s="5" t="s">
        <v>94</v>
      </c>
      <c r="D30" s="11" t="s">
        <v>95</v>
      </c>
      <c r="E30" s="5">
        <v>3</v>
      </c>
      <c r="F30" s="5" t="s">
        <v>36</v>
      </c>
      <c r="G30" s="6"/>
      <c r="H30" s="7"/>
      <c r="I30" s="5"/>
    </row>
    <row r="31" s="1" customFormat="1" ht="34" customHeight="1" spans="1:9">
      <c r="A31" s="5">
        <v>29</v>
      </c>
      <c r="B31" s="5" t="s">
        <v>96</v>
      </c>
      <c r="C31" s="5" t="s">
        <v>97</v>
      </c>
      <c r="D31" s="11" t="s">
        <v>98</v>
      </c>
      <c r="E31" s="5">
        <v>400</v>
      </c>
      <c r="F31" s="5" t="s">
        <v>68</v>
      </c>
      <c r="G31" s="6"/>
      <c r="H31" s="7"/>
      <c r="I31" s="5"/>
    </row>
    <row r="32" s="1" customFormat="1" ht="34" customHeight="1" spans="1:9">
      <c r="A32" s="5">
        <v>30</v>
      </c>
      <c r="B32" s="5" t="s">
        <v>99</v>
      </c>
      <c r="C32" s="5" t="s">
        <v>100</v>
      </c>
      <c r="D32" s="11" t="s">
        <v>101</v>
      </c>
      <c r="E32" s="5">
        <v>1</v>
      </c>
      <c r="F32" s="5" t="s">
        <v>102</v>
      </c>
      <c r="G32" s="6"/>
      <c r="H32" s="12"/>
      <c r="I32" s="5"/>
    </row>
    <row r="33" s="1" customFormat="1" ht="34" customHeight="1" spans="1:9">
      <c r="A33" s="5">
        <v>31</v>
      </c>
      <c r="B33" s="8" t="s">
        <v>103</v>
      </c>
      <c r="C33" s="8" t="s">
        <v>104</v>
      </c>
      <c r="D33" s="8" t="s">
        <v>105</v>
      </c>
      <c r="E33" s="8">
        <v>1</v>
      </c>
      <c r="F33" s="8" t="s">
        <v>44</v>
      </c>
      <c r="G33" s="9"/>
      <c r="H33" s="7"/>
      <c r="I33" s="5"/>
    </row>
    <row r="34" s="1" customFormat="1" ht="34" customHeight="1" spans="1:9">
      <c r="A34" s="5">
        <v>32</v>
      </c>
      <c r="B34" s="13" t="s">
        <v>106</v>
      </c>
      <c r="C34" s="14"/>
      <c r="D34" s="15"/>
      <c r="E34" s="8">
        <v>1</v>
      </c>
      <c r="F34" s="5" t="s">
        <v>107</v>
      </c>
      <c r="G34" s="9"/>
      <c r="H34" s="7"/>
      <c r="I34" s="5"/>
    </row>
    <row r="35" s="1" customFormat="1" ht="34" customHeight="1" spans="1:9">
      <c r="A35" s="5">
        <v>33</v>
      </c>
      <c r="B35" s="13" t="s">
        <v>108</v>
      </c>
      <c r="C35" s="14"/>
      <c r="D35" s="15"/>
      <c r="E35" s="8">
        <v>1</v>
      </c>
      <c r="F35" s="5" t="s">
        <v>107</v>
      </c>
      <c r="G35" s="9"/>
      <c r="H35" s="7"/>
      <c r="I35" s="5"/>
    </row>
    <row r="36" ht="34" customHeight="1" spans="1:9">
      <c r="A36" s="5">
        <v>34</v>
      </c>
      <c r="B36" s="5" t="s">
        <v>109</v>
      </c>
      <c r="C36" s="5"/>
      <c r="D36" s="5"/>
      <c r="E36" s="5">
        <v>1</v>
      </c>
      <c r="F36" s="5" t="s">
        <v>107</v>
      </c>
      <c r="G36" s="6"/>
      <c r="H36" s="7"/>
      <c r="I36" s="5"/>
    </row>
    <row r="37" ht="34" customHeight="1" spans="1:9">
      <c r="A37" s="5">
        <v>35</v>
      </c>
      <c r="B37" s="16" t="s">
        <v>110</v>
      </c>
      <c r="C37" s="17"/>
      <c r="D37" s="17"/>
      <c r="E37" s="17"/>
      <c r="F37" s="17"/>
      <c r="G37" s="18"/>
      <c r="H37" s="7">
        <f>SUM(H3:H36)</f>
        <v>0</v>
      </c>
      <c r="I37" s="5"/>
    </row>
    <row r="38" ht="34" customHeight="1" spans="1:9">
      <c r="A38" s="5">
        <v>36</v>
      </c>
      <c r="B38" s="5" t="s">
        <v>111</v>
      </c>
      <c r="C38" s="5"/>
      <c r="D38" s="5" t="s">
        <v>112</v>
      </c>
      <c r="E38" s="5">
        <v>1</v>
      </c>
      <c r="F38" s="5" t="s">
        <v>107</v>
      </c>
      <c r="G38" s="19">
        <f>H37*0.13</f>
        <v>0</v>
      </c>
      <c r="H38" s="7">
        <f>G38*E38</f>
        <v>0</v>
      </c>
      <c r="I38" s="5"/>
    </row>
    <row r="39" ht="34" customHeight="1" spans="1:9">
      <c r="A39" s="5">
        <v>37</v>
      </c>
      <c r="B39" s="16" t="s">
        <v>113</v>
      </c>
      <c r="C39" s="17"/>
      <c r="D39" s="17"/>
      <c r="E39" s="17"/>
      <c r="F39" s="17"/>
      <c r="G39" s="18"/>
      <c r="H39" s="7">
        <f>SUM(H37:H38)</f>
        <v>0</v>
      </c>
      <c r="I39" s="5"/>
    </row>
    <row r="40" ht="96" customHeight="1" spans="1:9">
      <c r="A40" s="20"/>
      <c r="B40" s="21"/>
      <c r="C40" s="21"/>
      <c r="D40" s="21"/>
      <c r="E40" s="21"/>
      <c r="F40" s="21"/>
      <c r="G40" s="21"/>
      <c r="H40" s="21"/>
      <c r="I40" s="21"/>
    </row>
  </sheetData>
  <mergeCells count="8">
    <mergeCell ref="A1:I1"/>
    <mergeCell ref="B34:D34"/>
    <mergeCell ref="B35:D35"/>
    <mergeCell ref="B36:D36"/>
    <mergeCell ref="B37:G37"/>
    <mergeCell ref="B38:C38"/>
    <mergeCell ref="B39:G39"/>
    <mergeCell ref="A40:I40"/>
  </mergeCells>
  <pageMargins left="0.708333333333333" right="0.708333333333333" top="0.747916666666667" bottom="0.747916666666667" header="0.314583333333333" footer="0.31458333333333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冷链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  Distance</cp:lastModifiedBy>
  <dcterms:created xsi:type="dcterms:W3CDTF">2006-09-13T11:21:00Z</dcterms:created>
  <dcterms:modified xsi:type="dcterms:W3CDTF">2023-10-11T03:44:47Z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4556E64148054B2B80BF4391D200D3C3_13</vt:lpwstr>
  </property>
</Properties>
</file>