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<sst xmlns="http://schemas.openxmlformats.org/spreadsheetml/2006/main" count="60" uniqueCount="49">
  <si>
    <t>保税港区企业职工配套生活区职工活动室综合维修维护项目预算清单</t>
  </si>
  <si>
    <t>序号</t>
  </si>
  <si>
    <t>项目/名称</t>
  </si>
  <si>
    <t>材料/型号</t>
  </si>
  <si>
    <t>数量</t>
  </si>
  <si>
    <t>单位</t>
  </si>
  <si>
    <t>单价（元）</t>
  </si>
  <si>
    <t>合价（元）</t>
  </si>
  <si>
    <t>备注</t>
  </si>
  <si>
    <t>楼梯窗底防水</t>
  </si>
  <si>
    <t>科顺聚氨酯柱浆</t>
  </si>
  <si>
    <t>米</t>
  </si>
  <si>
    <t>用科顺聚氨酯柱浆、在楼面打孔注入聚氨酯防水材料、然后等防水材料干透后拔出针头晾干。</t>
  </si>
  <si>
    <t>兵兵球室排水管漏水</t>
  </si>
  <si>
    <t>羽毛球馆楼顶周边防水</t>
  </si>
  <si>
    <t>第一次                            金箍棒 19 号中堵背水防水砂浆</t>
  </si>
  <si>
    <t>施工材料：金箍棒 19 号中堵背水防水砂浆                      
施工流程:基层处理铲除墙面空鼓、起砂、粉化层，清理浮灰、油污挂网加固防裂:第一道批刮完成后，铺设抗裂网。再批刮第二遍19 号防水砂浆，将网片完全覆盖、压实、找平。
施工顺序：基层处理  → 打底 → 挂网 → 批刮找平人工内容:含基层清理、批刮、挂网、等全套人工。</t>
  </si>
  <si>
    <t>第二次                            科顺防水滚图两遍</t>
  </si>
  <si>
    <t>第一遍滚涂科顺防水涂料：均匀薄涂全覆盖，静置干透；
第二遍滚涂科顺防水涂料：交叉滚涂，确保无漏涂、厚薄均匀；
整体养护：涂层完全固化后闭水验收，含基层清理、批刮、滚涂、养护全套人工。</t>
  </si>
  <si>
    <t>羽毛球馆楼顶周边围挡</t>
  </si>
  <si>
    <t>铝合金厚度0.7mm</t>
  </si>
  <si>
    <t>铝合金围挡作用：楼顶边缘挡水、阻断雨水漫流，防止侧墙渗水；
施工要点：底部与屋面防水层搭接≥10cm，胶缝连续无断点，避免雨水从缝隙渗入基层；
材料优势：0.7mm 铝合金耐腐蚀、抗老化，户外楼顶长期使用不易变形开裂。</t>
  </si>
  <si>
    <t>羽毛球馆窗户打防水胶</t>
  </si>
  <si>
    <t>304不锈钢                        窗边加高挡水边厚度0.7mm</t>
  </si>
  <si>
    <t>个</t>
  </si>
  <si>
    <t>加高挡水作用：抬高窗边排水高度，避免雨水沿窗框缝隙倒灌渗入室内；
材质优势：304 不锈钢户外耐锈蚀，0.7mm 板材不易弯折变形。</t>
  </si>
  <si>
    <t>排气扇马达</t>
  </si>
  <si>
    <t>全铜线电机，1.5 K W-380 V电压</t>
  </si>
  <si>
    <t>无需整体更换，只因马达老化异响。
材质优势：全铜线圈散热好、使用寿命长，适配楼顶高温潮湿环境；
施工要点：接线做好绝缘防水处理，马达安装找平减震，完工试运行无异响、无漏电；
适用场景：羽毛球馆楼顶通风排气，改善屋面潮气堆积，减少防水层长期受潮老化。</t>
  </si>
  <si>
    <t>入户大门</t>
  </si>
  <si>
    <t xml:space="preserve">304不锈钢玻璃门                     </t>
  </si>
  <si>
    <t>m²</t>
  </si>
  <si>
    <t>304 不锈钢框架 + 钢化玻璃门，门洞基层找平、门框固定，打防水密封胶收边</t>
  </si>
  <si>
    <t>入户门禁锁</t>
  </si>
  <si>
    <t>智能一体机</t>
  </si>
  <si>
    <t>配套智能门禁锁一体机，安装调试门禁刷卡 / 识别功能，含安装、密封、设备调试全套人工。(已包含跨境员工之家门一起采购)</t>
  </si>
  <si>
    <t>LED灯箱</t>
  </si>
  <si>
    <t>1200mm*200mm</t>
  </si>
  <si>
    <t>灯箱已损坏裸露灯管，安全起见全部更换LED样式。拆除原来旧的重新安装新上去</t>
  </si>
  <si>
    <t>乒乓球室吊灯</t>
  </si>
  <si>
    <t>1200mm*600mm</t>
  </si>
  <si>
    <t>拆除原来旧的重新安装新上去</t>
  </si>
  <si>
    <t>灯芯</t>
  </si>
  <si>
    <t>220V</t>
  </si>
  <si>
    <t>高处射灯更换烧毁灯芯，拆除原来旧的重新安装新上去</t>
  </si>
  <si>
    <t>小计</t>
  </si>
  <si>
    <r>
      <t>增值税专用发票</t>
    </r>
    <r>
      <rPr>
        <u/>
        <sz val="14"/>
        <color theme="1"/>
        <rFont val="宋体"/>
        <charset val="134"/>
        <scheme val="minor"/>
      </rPr>
      <t xml:space="preserve">    </t>
    </r>
    <r>
      <rPr>
        <sz val="14"/>
        <color theme="1"/>
        <rFont val="宋体"/>
        <charset val="134"/>
        <scheme val="minor"/>
      </rPr>
      <t>%</t>
    </r>
  </si>
  <si>
    <t>含税总额</t>
  </si>
  <si>
    <t>以上费用为完成上述清单中规定计量单位项目全部工作内容所需的所有相关费用，包括人工费、材料费、机械费、管理费、利润、措施项目费、规费、税金及不可预见费等。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</si>
</sst>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宋体"/>
      <charset val="134"/>
      <scheme val="minor"/>
    </font>
    <font>
      <b/>
      <sz val="20"/>
      <color theme="1"/>
      <name val="宋体"/>
      <charset val="134"/>
      <scheme val="minor"/>
    </font>
    <font>
      <sz val="12"/>
      <color theme="1"/>
      <name val="宋体"/>
      <charset val="134"/>
      <scheme val="minor"/>
    </font>
    <font>
      <sz val="14"/>
      <color theme="1"/>
      <name val="宋体"/>
      <charset val="134"/>
      <scheme val="minor"/>
    </font>
    <font>
      <sz val="14"/>
      <name val="宋体"/>
      <charset val="134"/>
      <scheme val="minor"/>
    </font>
    <font>
      <sz val="14"/>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4"/>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0" fillId="0" borderId="1" xfId="0" applyBorder="1" applyAlignment="1">
      <alignment horizontal="center"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0" fontId="6" fillId="0" borderId="3" xfId="0" applyFont="1" applyBorder="1" applyAlignment="1">
      <alignment horizontal="left" vertical="center" wrapText="1"/>
    </xf>
    <xf numFmtId="0" fontId="4" fillId="0" borderId="0" xfId="0" applyFont="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 fillId="0" borderId="0" xfId="0" applyFont="1" applyBorder="1" applyAlignment="1">
      <alignment horizontal="center" vertical="center" wrapText="1"/>
    </xf>
    <xf numFmtId="0" fontId="4" fillId="0" borderId="1" xfId="0" applyFont="1" applyBorder="1" applyAlignment="1">
      <alignment horizontal="left" vertical="center" wrapText="1"/>
    </xf>
    <xf numFmtId="0" fontId="0" fillId="0" borderId="0" xfId="0" applyBorder="1" applyAlignment="1">
      <alignment horizontal="center" vertical="center" wrapText="1"/>
    </xf>
    <xf numFmtId="0" fontId="0" fillId="0" borderId="6"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jpeg"/><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571500</xdr:colOff>
      <xdr:row>8</xdr:row>
      <xdr:rowOff>98425</xdr:rowOff>
    </xdr:from>
    <xdr:to>
      <xdr:col>8</xdr:col>
      <xdr:colOff>2176145</xdr:colOff>
      <xdr:row>8</xdr:row>
      <xdr:rowOff>1689735</xdr:rowOff>
    </xdr:to>
    <xdr:pic>
      <xdr:nvPicPr>
        <xdr:cNvPr id="4" name="图片 3" descr="a5e49cd400281a92d888abc7dc319efc"/>
        <xdr:cNvPicPr>
          <a:picLocks noChangeAspect="1"/>
        </xdr:cNvPicPr>
      </xdr:nvPicPr>
      <xdr:blipFill>
        <a:blip r:embed="rId1"/>
        <a:stretch>
          <a:fillRect/>
        </a:stretch>
      </xdr:blipFill>
      <xdr:spPr>
        <a:xfrm>
          <a:off x="19586575" y="11337925"/>
          <a:ext cx="1604645" cy="1591310"/>
        </a:xfrm>
        <a:prstGeom prst="rect">
          <a:avLst/>
        </a:prstGeom>
      </xdr:spPr>
    </xdr:pic>
    <xdr:clientData/>
  </xdr:twoCellAnchor>
  <xdr:twoCellAnchor editAs="oneCell">
    <xdr:from>
      <xdr:col>8</xdr:col>
      <xdr:colOff>675005</xdr:colOff>
      <xdr:row>9</xdr:row>
      <xdr:rowOff>86360</xdr:rowOff>
    </xdr:from>
    <xdr:to>
      <xdr:col>8</xdr:col>
      <xdr:colOff>1851660</xdr:colOff>
      <xdr:row>10</xdr:row>
      <xdr:rowOff>622300</xdr:rowOff>
    </xdr:to>
    <xdr:pic>
      <xdr:nvPicPr>
        <xdr:cNvPr id="5" name="图片 4" descr="a7a0a42f6d45e06cee8c6105d18fcf7a"/>
        <xdr:cNvPicPr>
          <a:picLocks noChangeAspect="1"/>
        </xdr:cNvPicPr>
      </xdr:nvPicPr>
      <xdr:blipFill>
        <a:blip r:embed="rId2"/>
        <a:stretch>
          <a:fillRect/>
        </a:stretch>
      </xdr:blipFill>
      <xdr:spPr>
        <a:xfrm>
          <a:off x="19690080" y="13027660"/>
          <a:ext cx="1176655" cy="1767840"/>
        </a:xfrm>
        <a:prstGeom prst="rect">
          <a:avLst/>
        </a:prstGeom>
      </xdr:spPr>
    </xdr:pic>
    <xdr:clientData/>
  </xdr:twoCellAnchor>
  <xdr:twoCellAnchor editAs="oneCell">
    <xdr:from>
      <xdr:col>8</xdr:col>
      <xdr:colOff>514985</xdr:colOff>
      <xdr:row>12</xdr:row>
      <xdr:rowOff>104775</xdr:rowOff>
    </xdr:from>
    <xdr:to>
      <xdr:col>8</xdr:col>
      <xdr:colOff>2675890</xdr:colOff>
      <xdr:row>12</xdr:row>
      <xdr:rowOff>1219835</xdr:rowOff>
    </xdr:to>
    <xdr:pic>
      <xdr:nvPicPr>
        <xdr:cNvPr id="6" name="图片 5" descr="103dd79f2c9af83c574b021972a48d3d"/>
        <xdr:cNvPicPr>
          <a:picLocks noChangeAspect="1"/>
        </xdr:cNvPicPr>
      </xdr:nvPicPr>
      <xdr:blipFill>
        <a:blip r:embed="rId3"/>
        <a:stretch>
          <a:fillRect/>
        </a:stretch>
      </xdr:blipFill>
      <xdr:spPr>
        <a:xfrm>
          <a:off x="19530060" y="16868775"/>
          <a:ext cx="2160905" cy="1115060"/>
        </a:xfrm>
        <a:prstGeom prst="rect">
          <a:avLst/>
        </a:prstGeom>
      </xdr:spPr>
    </xdr:pic>
    <xdr:clientData/>
  </xdr:twoCellAnchor>
  <xdr:twoCellAnchor editAs="oneCell">
    <xdr:from>
      <xdr:col>8</xdr:col>
      <xdr:colOff>742315</xdr:colOff>
      <xdr:row>11</xdr:row>
      <xdr:rowOff>111760</xdr:rowOff>
    </xdr:from>
    <xdr:to>
      <xdr:col>8</xdr:col>
      <xdr:colOff>2222500</xdr:colOff>
      <xdr:row>12</xdr:row>
      <xdr:rowOff>18415</xdr:rowOff>
    </xdr:to>
    <xdr:pic>
      <xdr:nvPicPr>
        <xdr:cNvPr id="7" name="图片 6" descr="3885e62d2a4e006f8c4017abf0cd0904"/>
        <xdr:cNvPicPr>
          <a:picLocks noChangeAspect="1"/>
        </xdr:cNvPicPr>
      </xdr:nvPicPr>
      <xdr:blipFill>
        <a:blip r:embed="rId4"/>
        <a:stretch>
          <a:fillRect/>
        </a:stretch>
      </xdr:blipFill>
      <xdr:spPr>
        <a:xfrm>
          <a:off x="19757390" y="15173960"/>
          <a:ext cx="1480185" cy="1608455"/>
        </a:xfrm>
        <a:prstGeom prst="rect">
          <a:avLst/>
        </a:prstGeom>
      </xdr:spPr>
    </xdr:pic>
    <xdr:clientData/>
  </xdr:twoCellAnchor>
  <xdr:twoCellAnchor editAs="oneCell">
    <xdr:from>
      <xdr:col>8</xdr:col>
      <xdr:colOff>30480</xdr:colOff>
      <xdr:row>12</xdr:row>
      <xdr:rowOff>1277620</xdr:rowOff>
    </xdr:from>
    <xdr:to>
      <xdr:col>9</xdr:col>
      <xdr:colOff>42545</xdr:colOff>
      <xdr:row>13</xdr:row>
      <xdr:rowOff>913765</xdr:rowOff>
    </xdr:to>
    <xdr:pic>
      <xdr:nvPicPr>
        <xdr:cNvPr id="8" name="图片 7" descr="631d556a7c3532e466cf3c69f14398fa"/>
        <xdr:cNvPicPr>
          <a:picLocks noChangeAspect="1"/>
        </xdr:cNvPicPr>
      </xdr:nvPicPr>
      <xdr:blipFill>
        <a:blip r:embed="rId5"/>
        <a:stretch>
          <a:fillRect/>
        </a:stretch>
      </xdr:blipFill>
      <xdr:spPr>
        <a:xfrm>
          <a:off x="19045555" y="18041620"/>
          <a:ext cx="3187065" cy="931545"/>
        </a:xfrm>
        <a:prstGeom prst="rect">
          <a:avLst/>
        </a:prstGeom>
      </xdr:spPr>
    </xdr:pic>
    <xdr:clientData/>
  </xdr:twoCellAnchor>
  <xdr:twoCellAnchor editAs="oneCell">
    <xdr:from>
      <xdr:col>8</xdr:col>
      <xdr:colOff>52070</xdr:colOff>
      <xdr:row>0</xdr:row>
      <xdr:rowOff>457200</xdr:rowOff>
    </xdr:from>
    <xdr:to>
      <xdr:col>8</xdr:col>
      <xdr:colOff>2139315</xdr:colOff>
      <xdr:row>3</xdr:row>
      <xdr:rowOff>458470</xdr:rowOff>
    </xdr:to>
    <xdr:pic>
      <xdr:nvPicPr>
        <xdr:cNvPr id="9" name="图片 8"/>
        <xdr:cNvPicPr>
          <a:picLocks noChangeAspect="1"/>
        </xdr:cNvPicPr>
      </xdr:nvPicPr>
      <xdr:blipFill>
        <a:blip r:embed="rId6"/>
        <a:stretch>
          <a:fillRect/>
        </a:stretch>
      </xdr:blipFill>
      <xdr:spPr>
        <a:xfrm>
          <a:off x="19067145" y="457200"/>
          <a:ext cx="2087245" cy="2719070"/>
        </a:xfrm>
        <a:prstGeom prst="rect">
          <a:avLst/>
        </a:prstGeom>
        <a:noFill/>
        <a:ln w="9525">
          <a:noFill/>
        </a:ln>
      </xdr:spPr>
    </xdr:pic>
    <xdr:clientData/>
  </xdr:twoCellAnchor>
  <xdr:twoCellAnchor editAs="oneCell">
    <xdr:from>
      <xdr:col>8</xdr:col>
      <xdr:colOff>50165</xdr:colOff>
      <xdr:row>3</xdr:row>
      <xdr:rowOff>494665</xdr:rowOff>
    </xdr:from>
    <xdr:to>
      <xdr:col>9</xdr:col>
      <xdr:colOff>516255</xdr:colOff>
      <xdr:row>4</xdr:row>
      <xdr:rowOff>966470</xdr:rowOff>
    </xdr:to>
    <xdr:pic>
      <xdr:nvPicPr>
        <xdr:cNvPr id="10" name="图片 9"/>
        <xdr:cNvPicPr>
          <a:picLocks noChangeAspect="1"/>
        </xdr:cNvPicPr>
      </xdr:nvPicPr>
      <xdr:blipFill>
        <a:blip r:embed="rId7"/>
        <a:stretch>
          <a:fillRect/>
        </a:stretch>
      </xdr:blipFill>
      <xdr:spPr>
        <a:xfrm>
          <a:off x="19065240" y="3212465"/>
          <a:ext cx="3641090" cy="2084705"/>
        </a:xfrm>
        <a:prstGeom prst="rect">
          <a:avLst/>
        </a:prstGeom>
        <a:noFill/>
        <a:ln w="9525">
          <a:noFill/>
        </a:ln>
      </xdr:spPr>
    </xdr:pic>
    <xdr:clientData/>
  </xdr:twoCellAnchor>
  <xdr:twoCellAnchor editAs="oneCell">
    <xdr:from>
      <xdr:col>8</xdr:col>
      <xdr:colOff>52070</xdr:colOff>
      <xdr:row>4</xdr:row>
      <xdr:rowOff>1069340</xdr:rowOff>
    </xdr:from>
    <xdr:to>
      <xdr:col>9</xdr:col>
      <xdr:colOff>115570</xdr:colOff>
      <xdr:row>6</xdr:row>
      <xdr:rowOff>853440</xdr:rowOff>
    </xdr:to>
    <xdr:pic>
      <xdr:nvPicPr>
        <xdr:cNvPr id="11" name="图片 10"/>
        <xdr:cNvPicPr>
          <a:picLocks noChangeAspect="1"/>
        </xdr:cNvPicPr>
      </xdr:nvPicPr>
      <xdr:blipFill>
        <a:blip r:embed="rId8"/>
        <a:stretch>
          <a:fillRect/>
        </a:stretch>
      </xdr:blipFill>
      <xdr:spPr>
        <a:xfrm>
          <a:off x="19067145" y="5400040"/>
          <a:ext cx="3238500" cy="2400300"/>
        </a:xfrm>
        <a:prstGeom prst="rect">
          <a:avLst/>
        </a:prstGeom>
        <a:noFill/>
        <a:ln w="9525">
          <a:noFill/>
        </a:ln>
      </xdr:spPr>
    </xdr:pic>
    <xdr:clientData/>
  </xdr:twoCellAnchor>
  <xdr:twoCellAnchor editAs="oneCell">
    <xdr:from>
      <xdr:col>8</xdr:col>
      <xdr:colOff>67310</xdr:colOff>
      <xdr:row>6</xdr:row>
      <xdr:rowOff>1082675</xdr:rowOff>
    </xdr:from>
    <xdr:to>
      <xdr:col>9</xdr:col>
      <xdr:colOff>52705</xdr:colOff>
      <xdr:row>7</xdr:row>
      <xdr:rowOff>2883535</xdr:rowOff>
    </xdr:to>
    <xdr:pic>
      <xdr:nvPicPr>
        <xdr:cNvPr id="12" name="图片 11"/>
        <xdr:cNvPicPr>
          <a:picLocks noChangeAspect="1"/>
        </xdr:cNvPicPr>
      </xdr:nvPicPr>
      <xdr:blipFill>
        <a:blip r:embed="rId9"/>
        <a:stretch>
          <a:fillRect/>
        </a:stretch>
      </xdr:blipFill>
      <xdr:spPr>
        <a:xfrm>
          <a:off x="19082385" y="8029575"/>
          <a:ext cx="3160395" cy="315976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U18"/>
  <sheetViews>
    <sheetView tabSelected="1" zoomScale="63" zoomScaleNormal="63" workbookViewId="0">
      <pane ySplit="2" topLeftCell="A9" activePane="bottomLeft" state="frozen"/>
      <selection/>
      <selection pane="bottomLeft" activeCell="B16" sqref="B16:F16"/>
    </sheetView>
  </sheetViews>
  <sheetFormatPr defaultColWidth="9" defaultRowHeight="27" customHeight="1"/>
  <cols>
    <col min="1" max="1" width="5.125" style="1" customWidth="1"/>
    <col min="2" max="2" width="29.925" style="1" customWidth="1"/>
    <col min="3" max="3" width="31.25" style="1" customWidth="1"/>
    <col min="4" max="7" width="10.625" style="1" customWidth="1"/>
    <col min="8" max="8" width="140.741666666667" style="1" customWidth="1"/>
    <col min="9" max="9" width="41.6666666666667" style="1" customWidth="1"/>
    <col min="10" max="16384" width="9" style="1"/>
  </cols>
  <sheetData>
    <row r="1" ht="38" customHeight="1" spans="1:14">
      <c r="A1" s="4" t="s">
        <v>0</v>
      </c>
      <c r="B1" s="4"/>
      <c r="C1" s="4"/>
      <c r="D1" s="4"/>
      <c r="E1" s="4"/>
      <c r="F1" s="4"/>
      <c r="G1" s="4"/>
      <c r="H1" s="4"/>
    </row>
    <row r="2" s="1" customFormat="1" ht="33" customHeight="1" spans="1:14">
      <c r="A2" s="5" t="s">
        <v>1</v>
      </c>
      <c r="B2" s="5" t="s">
        <v>2</v>
      </c>
      <c r="C2" s="5" t="s">
        <v>3</v>
      </c>
      <c r="D2" s="5" t="s">
        <v>4</v>
      </c>
      <c r="E2" s="5" t="s">
        <v>5</v>
      </c>
      <c r="F2" s="5" t="s">
        <v>6</v>
      </c>
      <c r="G2" s="5" t="s">
        <v>7</v>
      </c>
      <c r="H2" s="5" t="s">
        <v>8</v>
      </c>
    </row>
    <row r="3" s="2" customFormat="1" ht="143" customHeight="1" spans="1:14">
      <c r="A3" s="5">
        <v>1</v>
      </c>
      <c r="B3" s="6" t="s">
        <v>9</v>
      </c>
      <c r="C3" s="7" t="s">
        <v>10</v>
      </c>
      <c r="D3" s="8">
        <v>15.3</v>
      </c>
      <c r="E3" s="7" t="s">
        <v>11</v>
      </c>
      <c r="F3" s="7"/>
      <c r="G3" s="7">
        <f>F3*D3</f>
        <v>0</v>
      </c>
      <c r="H3" s="9" t="s">
        <v>12</v>
      </c>
    </row>
    <row r="4" s="2" customFormat="1" ht="127" customHeight="1" spans="1:14">
      <c r="A4" s="5">
        <v>2</v>
      </c>
      <c r="B4" s="6" t="s">
        <v>13</v>
      </c>
      <c r="C4" s="7" t="s">
        <v>10</v>
      </c>
      <c r="D4" s="8">
        <v>2.4</v>
      </c>
      <c r="E4" s="7" t="s">
        <v>11</v>
      </c>
      <c r="F4" s="7"/>
      <c r="G4" s="7">
        <f t="shared" ref="G4:G14" si="0">F4*D4</f>
        <v>0</v>
      </c>
      <c r="H4" s="9" t="s">
        <v>12</v>
      </c>
    </row>
    <row r="5" s="2" customFormat="1" ht="101" customHeight="1" spans="1:14">
      <c r="A5" s="5">
        <v>3</v>
      </c>
      <c r="B5" s="10" t="s">
        <v>14</v>
      </c>
      <c r="C5" s="11" t="s">
        <v>15</v>
      </c>
      <c r="D5" s="12">
        <v>96</v>
      </c>
      <c r="E5" s="11" t="s">
        <v>11</v>
      </c>
      <c r="F5" s="11"/>
      <c r="G5" s="7">
        <f t="shared" si="0"/>
        <v>0</v>
      </c>
      <c r="H5" s="13" t="s">
        <v>16</v>
      </c>
    </row>
    <row r="6" s="2" customFormat="1" ht="105" customHeight="1" spans="1:14">
      <c r="A6" s="5">
        <v>4</v>
      </c>
      <c r="B6" s="11"/>
      <c r="C6" s="11" t="s">
        <v>17</v>
      </c>
      <c r="D6" s="8">
        <v>96</v>
      </c>
      <c r="E6" s="7" t="s">
        <v>11</v>
      </c>
      <c r="F6" s="7"/>
      <c r="G6" s="7">
        <f t="shared" si="0"/>
        <v>0</v>
      </c>
      <c r="H6" s="9" t="s">
        <v>18</v>
      </c>
    </row>
    <row r="7" s="2" customFormat="1" ht="107" customHeight="1" spans="1:14">
      <c r="A7" s="5">
        <v>5</v>
      </c>
      <c r="B7" s="7" t="s">
        <v>19</v>
      </c>
      <c r="C7" s="11" t="s">
        <v>20</v>
      </c>
      <c r="D7" s="8">
        <v>96</v>
      </c>
      <c r="E7" s="7" t="s">
        <v>11</v>
      </c>
      <c r="F7" s="7"/>
      <c r="G7" s="7">
        <f t="shared" si="0"/>
        <v>0</v>
      </c>
      <c r="H7" s="9" t="s">
        <v>21</v>
      </c>
    </row>
    <row r="8" s="2" customFormat="1" ht="231" customHeight="1" spans="1:14">
      <c r="A8" s="5">
        <v>6</v>
      </c>
      <c r="B8" s="7" t="s">
        <v>22</v>
      </c>
      <c r="C8" s="11" t="s">
        <v>23</v>
      </c>
      <c r="D8" s="8">
        <v>11</v>
      </c>
      <c r="E8" s="7" t="s">
        <v>24</v>
      </c>
      <c r="F8" s="7"/>
      <c r="G8" s="7">
        <f t="shared" si="0"/>
        <v>0</v>
      </c>
      <c r="H8" s="9" t="s">
        <v>25</v>
      </c>
      <c r="N8" s="14"/>
    </row>
    <row r="9" s="2" customFormat="1" ht="134" customHeight="1" spans="1:14">
      <c r="A9" s="5">
        <v>7</v>
      </c>
      <c r="B9" s="7" t="s">
        <v>26</v>
      </c>
      <c r="C9" s="11" t="s">
        <v>27</v>
      </c>
      <c r="D9" s="7">
        <v>2</v>
      </c>
      <c r="E9" s="7" t="s">
        <v>24</v>
      </c>
      <c r="F9" s="7"/>
      <c r="G9" s="7">
        <f t="shared" si="0"/>
        <v>0</v>
      </c>
      <c r="H9" s="9" t="s">
        <v>28</v>
      </c>
    </row>
    <row r="10" s="2" customFormat="1" ht="97" customHeight="1" spans="1:14">
      <c r="A10" s="5">
        <v>8</v>
      </c>
      <c r="B10" s="7" t="s">
        <v>29</v>
      </c>
      <c r="C10" s="11" t="s">
        <v>30</v>
      </c>
      <c r="D10" s="7">
        <v>3.3</v>
      </c>
      <c r="E10" s="7" t="s">
        <v>31</v>
      </c>
      <c r="F10" s="7"/>
      <c r="G10" s="7">
        <f t="shared" si="0"/>
        <v>0</v>
      </c>
      <c r="H10" s="9" t="s">
        <v>32</v>
      </c>
    </row>
    <row r="11" s="2" customFormat="1" ht="70" customHeight="1" spans="1:14">
      <c r="A11" s="5">
        <v>9</v>
      </c>
      <c r="B11" s="7" t="s">
        <v>33</v>
      </c>
      <c r="C11" s="7" t="s">
        <v>34</v>
      </c>
      <c r="D11" s="7">
        <v>3</v>
      </c>
      <c r="E11" s="7" t="s">
        <v>24</v>
      </c>
      <c r="F11" s="7"/>
      <c r="G11" s="7">
        <f t="shared" si="0"/>
        <v>0</v>
      </c>
      <c r="H11" s="9" t="s">
        <v>35</v>
      </c>
    </row>
    <row r="12" s="2" customFormat="1" ht="134" customHeight="1" spans="1:14">
      <c r="A12" s="5">
        <v>10</v>
      </c>
      <c r="B12" s="7" t="s">
        <v>36</v>
      </c>
      <c r="C12" s="7" t="s">
        <v>37</v>
      </c>
      <c r="D12" s="7">
        <v>12</v>
      </c>
      <c r="E12" s="7" t="s">
        <v>24</v>
      </c>
      <c r="F12" s="7"/>
      <c r="G12" s="7">
        <f t="shared" si="0"/>
        <v>0</v>
      </c>
      <c r="H12" s="9" t="s">
        <v>38</v>
      </c>
    </row>
    <row r="13" s="2" customFormat="1" ht="102" customHeight="1" spans="1:14">
      <c r="A13" s="5"/>
      <c r="B13" s="7" t="s">
        <v>39</v>
      </c>
      <c r="C13" s="7" t="s">
        <v>40</v>
      </c>
      <c r="D13" s="7">
        <v>16</v>
      </c>
      <c r="E13" s="7" t="s">
        <v>24</v>
      </c>
      <c r="F13" s="7"/>
      <c r="G13" s="7">
        <f t="shared" si="0"/>
        <v>0</v>
      </c>
      <c r="H13" s="9" t="s">
        <v>41</v>
      </c>
    </row>
    <row r="14" s="2" customFormat="1" ht="75" customHeight="1" spans="1:14">
      <c r="A14" s="5">
        <v>11</v>
      </c>
      <c r="B14" s="7" t="s">
        <v>42</v>
      </c>
      <c r="C14" s="7" t="s">
        <v>43</v>
      </c>
      <c r="D14" s="7">
        <v>7</v>
      </c>
      <c r="E14" s="7" t="s">
        <v>24</v>
      </c>
      <c r="F14" s="7"/>
      <c r="G14" s="7">
        <f t="shared" si="0"/>
        <v>0</v>
      </c>
      <c r="H14" s="9" t="s">
        <v>44</v>
      </c>
    </row>
    <row r="15" s="2" customFormat="1" customHeight="1" spans="1:14">
      <c r="A15" s="5">
        <v>12</v>
      </c>
      <c r="B15" s="15" t="s">
        <v>45</v>
      </c>
      <c r="C15" s="16"/>
      <c r="D15" s="16"/>
      <c r="E15" s="16"/>
      <c r="F15" s="17"/>
      <c r="G15" s="11">
        <f>SUM(G3:G14)</f>
        <v>0</v>
      </c>
      <c r="H15" s="5"/>
      <c r="K15" s="18"/>
    </row>
    <row r="16" s="2" customFormat="1" customHeight="1" spans="1:14">
      <c r="A16" s="5">
        <v>13</v>
      </c>
      <c r="B16" s="15" t="s">
        <v>46</v>
      </c>
      <c r="C16" s="16"/>
      <c r="D16" s="16"/>
      <c r="E16" s="16"/>
      <c r="F16" s="17"/>
      <c r="G16" s="11"/>
      <c r="H16" s="5"/>
    </row>
    <row r="17" s="2" customFormat="1" customHeight="1" spans="1:21">
      <c r="A17" s="5">
        <v>14</v>
      </c>
      <c r="B17" s="7" t="s">
        <v>47</v>
      </c>
      <c r="C17" s="7"/>
      <c r="D17" s="7"/>
      <c r="E17" s="7"/>
      <c r="F17" s="7"/>
      <c r="G17" s="11">
        <f>G15+G16</f>
        <v>0</v>
      </c>
      <c r="H17" s="5"/>
    </row>
    <row r="18" s="3" customFormat="1" ht="33" customHeight="1" spans="1:21">
      <c r="A18" s="19" t="s">
        <v>48</v>
      </c>
      <c r="B18" s="19"/>
      <c r="C18" s="19"/>
      <c r="D18" s="19"/>
      <c r="E18" s="19"/>
      <c r="F18" s="19"/>
      <c r="G18" s="19"/>
      <c r="H18" s="19"/>
      <c r="I18" s="20"/>
      <c r="J18" s="20"/>
      <c r="K18" s="20"/>
      <c r="L18" s="20"/>
      <c r="M18" s="20"/>
      <c r="N18" s="20"/>
      <c r="O18" s="20"/>
      <c r="P18" s="20"/>
      <c r="Q18" s="20"/>
      <c r="R18" s="20"/>
      <c r="S18" s="20"/>
      <c r="T18" s="20"/>
      <c r="U18" s="21"/>
    </row>
  </sheetData>
  <mergeCells count="6">
    <mergeCell ref="A1:H1"/>
    <mergeCell ref="B15:F15"/>
    <mergeCell ref="B16:F16"/>
    <mergeCell ref="B17:F17"/>
    <mergeCell ref="A18:H18"/>
    <mergeCell ref="B5:B6"/>
  </mergeCells>
  <printOptions horizontalCentered="1" verticalCentered="1"/>
  <pageMargins left="0.275" right="0.393055555555556" top="0.432638888888889" bottom="0.275" header="0.196527777777778" footer="0.196527777777778"/>
  <pageSetup paperSize="8" scale="51"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喊做苏文诚的我</cp:lastModifiedBy>
  <dcterms:created xsi:type="dcterms:W3CDTF">2026-01-01T09:47:00Z</dcterms:created>
  <dcterms:modified xsi:type="dcterms:W3CDTF">2026-08-04T01:20:54Z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80B2D4545B404EEB8979A04DCA599485_13</vt:lpwstr>
  </property>
  <property fmtid="{D5CDD505-2E9C-101B-9397-08002B2CF9AE}" pid="3" name="KSOProductBuildVer">
    <vt:lpwstr>2052-12.1.0.26895</vt:lpwstr>
  </property>
  <property fmtid="{D5CDD505-2E9C-101B-9397-08002B2CF9AE}" pid="4" name="CalculationRule">
    <vt:i4>1</vt:i4>
  </property>
</Properties>
</file>